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u\Documents\Projektdokumente\Jugendclubs\"/>
    </mc:Choice>
  </mc:AlternateContent>
  <bookViews>
    <workbookView xWindow="0" yWindow="0" windowWidth="23040" windowHeight="9192" activeTab="2"/>
  </bookViews>
  <sheets>
    <sheet name="Hauptantrag" sheetId="1" r:id="rId1"/>
    <sheet name="Anlage KFP" sheetId="2" r:id="rId2"/>
    <sheet name="Anlage P" sheetId="3" r:id="rId3"/>
  </sheets>
  <calcPr calcId="162913"/>
  <extLst>
    <ext uri="GoogleSheetsCustomDataVersion1">
      <go:sheetsCustomData xmlns:go="http://customooxmlschemas.google.com/" r:id="rId8" roundtripDataSignature="AMtx7mjdilUhw8ETJ748VBmuj9r9Ubmbmg=="/>
    </ext>
  </extLst>
</workbook>
</file>

<file path=xl/calcChain.xml><?xml version="1.0" encoding="utf-8"?>
<calcChain xmlns="http://schemas.openxmlformats.org/spreadsheetml/2006/main">
  <c r="E39" i="2" l="1"/>
  <c r="E37" i="2"/>
  <c r="B22" i="3"/>
  <c r="B36" i="3" l="1"/>
  <c r="E6" i="2" s="1"/>
  <c r="G57" i="2"/>
  <c r="E57" i="2"/>
  <c r="G51" i="2"/>
  <c r="E51" i="2"/>
  <c r="G40" i="2"/>
  <c r="G61" i="2" s="1"/>
  <c r="E40" i="2"/>
  <c r="E61" i="2" s="1"/>
  <c r="E63" i="2" s="1"/>
  <c r="E68" i="2" s="1"/>
  <c r="G31" i="2"/>
  <c r="E31" i="2"/>
  <c r="G17" i="2"/>
  <c r="E17" i="2"/>
  <c r="G7" i="2"/>
  <c r="G21" i="2" s="1"/>
  <c r="G67" i="2" s="1"/>
  <c r="G63" i="2" l="1"/>
  <c r="G68" i="2" s="1"/>
  <c r="G69" i="2" s="1"/>
  <c r="E5" i="2"/>
  <c r="E7" i="2" s="1"/>
  <c r="E21" i="2" s="1"/>
  <c r="E67" i="2" s="1"/>
  <c r="E69" i="2" s="1"/>
</calcChain>
</file>

<file path=xl/sharedStrings.xml><?xml version="1.0" encoding="utf-8"?>
<sst xmlns="http://schemas.openxmlformats.org/spreadsheetml/2006/main" count="222" uniqueCount="195">
  <si>
    <t>Antrag</t>
  </si>
  <si>
    <t>gemäß Rahmenrichtlinie</t>
  </si>
  <si>
    <t xml:space="preserve">zur Gewährung einer Zuwendung </t>
  </si>
  <si>
    <t>des Landkreises Görlitz</t>
  </si>
  <si>
    <t>Landkreis Görlitz</t>
  </si>
  <si>
    <t>Dezernat IV - Amt</t>
  </si>
  <si>
    <t>Sachgebiet</t>
  </si>
  <si>
    <t>Bahnhofstraße 24</t>
  </si>
  <si>
    <t>02826 Görlitz</t>
  </si>
  <si>
    <t xml:space="preserve">Eingangsdatum:                       </t>
  </si>
  <si>
    <t>nicht vom Antragsteller auszufüllen!</t>
  </si>
  <si>
    <t>Antragsteller</t>
  </si>
  <si>
    <t>1.1</t>
  </si>
  <si>
    <t>Körperschaft bzw. Rechtsträger</t>
  </si>
  <si>
    <t xml:space="preserve">Tel.: </t>
  </si>
  <si>
    <t>Fax:</t>
  </si>
  <si>
    <t xml:space="preserve">E-Mail: </t>
  </si>
  <si>
    <t>Bearbeiter:</t>
  </si>
  <si>
    <t xml:space="preserve">vorsteuerabzugsberechtig: </t>
  </si>
  <si>
    <t>Ja, i.H.v.</t>
  </si>
  <si>
    <t>Nein</t>
  </si>
  <si>
    <t>1.2</t>
  </si>
  <si>
    <t>Bankverbindung</t>
  </si>
  <si>
    <t>Kontoinhaber:</t>
  </si>
  <si>
    <t>Kreditinstitut:</t>
  </si>
  <si>
    <t xml:space="preserve">BIC: </t>
  </si>
  <si>
    <t>IBAN:</t>
  </si>
  <si>
    <t>1.3</t>
  </si>
  <si>
    <t>Rechtsform der Einrichtung*</t>
  </si>
  <si>
    <t>* Rechtsform: Regiebetrieb/Eigenbetrieb/GmbH/eingetragener Verein/Initiative/Privatperson</t>
  </si>
  <si>
    <t>2.</t>
  </si>
  <si>
    <t>Projekt</t>
  </si>
  <si>
    <t>2.1</t>
  </si>
  <si>
    <t>Projektbezeichnung:</t>
  </si>
  <si>
    <t>2.2</t>
  </si>
  <si>
    <t>Projektstandort:</t>
  </si>
  <si>
    <t>Straße, PLZ, Ort:</t>
  </si>
  <si>
    <t>2.3</t>
  </si>
  <si>
    <t>Auskunft zum Projekt erteilt:</t>
  </si>
  <si>
    <t>E-Mail:</t>
  </si>
  <si>
    <t>Tel.:</t>
  </si>
  <si>
    <t>2.4</t>
  </si>
  <si>
    <t>Leistungsbereich</t>
  </si>
  <si>
    <t>2.5</t>
  </si>
  <si>
    <t>Durchführungs-zeitraum:</t>
  </si>
  <si>
    <t>von</t>
  </si>
  <si>
    <t>bis</t>
  </si>
  <si>
    <t>3.</t>
  </si>
  <si>
    <r>
      <t xml:space="preserve">Anlagen </t>
    </r>
    <r>
      <rPr>
        <sz val="10"/>
        <rFont val="Arial"/>
        <family val="2"/>
      </rPr>
      <t>(*soweit noch nicht beim Jugendamt vorhanden)</t>
    </r>
  </si>
  <si>
    <r>
      <t>Bemerkungen</t>
    </r>
    <r>
      <rPr>
        <b/>
        <sz val="7"/>
        <rFont val="Arial"/>
        <family val="2"/>
      </rPr>
      <t xml:space="preserve">                        </t>
    </r>
    <r>
      <rPr>
        <sz val="7"/>
        <rFont val="Arial"/>
        <family val="2"/>
      </rPr>
      <t>nicht vom Antragsteller auszufüllen!</t>
    </r>
  </si>
  <si>
    <t>3.1</t>
  </si>
  <si>
    <t>Leitbild /Organigramm</t>
  </si>
  <si>
    <t>3.2</t>
  </si>
  <si>
    <t>Aktuelle Konzeption/ Leistungsbeschreibung/ Projektskizze</t>
  </si>
  <si>
    <t>3.3</t>
  </si>
  <si>
    <t>Jugendleitercard</t>
  </si>
  <si>
    <t>3.4</t>
  </si>
  <si>
    <r>
      <t>Angaben zu den Fachkräften (Anlagen FK 1-3)</t>
    </r>
    <r>
      <rPr>
        <sz val="6"/>
        <rFont val="Arial"/>
        <family val="2"/>
      </rPr>
      <t xml:space="preserve"> </t>
    </r>
  </si>
  <si>
    <t>Qualifikationsnachweise*</t>
  </si>
  <si>
    <t>(je Fachkraft ausfüllen)</t>
  </si>
  <si>
    <t>3.5</t>
  </si>
  <si>
    <t xml:space="preserve">Kosten- und Finanzierungsplan (Anlage KFP) </t>
  </si>
  <si>
    <t>3.6</t>
  </si>
  <si>
    <t>Projektkosten und Eigenleistungen (Anlage P und E)</t>
  </si>
  <si>
    <t>3.7</t>
  </si>
  <si>
    <t>Honorarausgaben (Anlage H)</t>
  </si>
  <si>
    <t>3.8</t>
  </si>
  <si>
    <r>
      <t>aktuelle Satzung</t>
    </r>
    <r>
      <rPr>
        <sz val="10"/>
        <rFont val="Arial"/>
        <family val="2"/>
      </rPr>
      <t xml:space="preserve"> / Gesellschaftervertrag*</t>
    </r>
  </si>
  <si>
    <t>3.9</t>
  </si>
  <si>
    <r>
      <rPr>
        <b/>
        <sz val="10"/>
        <rFont val="Arial"/>
        <family val="2"/>
      </rPr>
      <t xml:space="preserve">aktueller Vereinsregisterauszug </t>
    </r>
    <r>
      <rPr>
        <sz val="10"/>
        <rFont val="Arial"/>
        <family val="2"/>
      </rPr>
      <t>/ Handelsregisterauszug*</t>
    </r>
  </si>
  <si>
    <t>3.10</t>
  </si>
  <si>
    <t>aktuelle Unterschriftvollmacht*</t>
  </si>
  <si>
    <t>3.11</t>
  </si>
  <si>
    <t>aktuelle Bestätigung der Gemeinnützigkeit durch das Finanzamt*</t>
  </si>
  <si>
    <t>3.12</t>
  </si>
  <si>
    <t>3.13</t>
  </si>
  <si>
    <t>Vereinbarung des Schutzauftrages gemäß § 8a i. V. m. § 72a SGB VIII</t>
  </si>
  <si>
    <t>4.</t>
  </si>
  <si>
    <r>
      <t>Erklärung des Antragsstellers</t>
    </r>
    <r>
      <rPr>
        <sz val="10"/>
        <rFont val="Arial"/>
        <family val="2"/>
      </rPr>
      <t xml:space="preserve"> (Alle Erklärungen bitte einzeln unterzeichnen!)</t>
    </r>
  </si>
  <si>
    <t xml:space="preserve"> </t>
  </si>
  <si>
    <t>4.1</t>
  </si>
  <si>
    <t>Der Antragssteller erklärt, dass alle Angaben im Antrag, einschließlich Anlagen und Unterlagen vollständig und richtig sind.</t>
  </si>
  <si>
    <t>rechtsverbindliche Unterschrift</t>
  </si>
  <si>
    <t>4.2</t>
  </si>
  <si>
    <t>Die unter 3 genannten Anlagen sind Bestandteil des Antrages.</t>
  </si>
  <si>
    <t>4.3</t>
  </si>
  <si>
    <t>Die Aufstellung des Kosten- und Finanzierungsplanes erfolgte nach den Grundsätzen der sparsamen und wirtschaftlichen Haushaltsführung. Dieser ist verbindlich.</t>
  </si>
  <si>
    <t>4.4</t>
  </si>
  <si>
    <t>Der Antragsteller erklärt, dass das Vorhaben noch nicht begonnen ist und dass es auch nicht vor der Bekanntgabe des Zuwendungs-bescheides bzw. vor der etwaigen Genehmigung des vorzeitigen förderunschädlichen Maßnahmebeginns in Angriff genommen wird.</t>
  </si>
  <si>
    <t>4.5</t>
  </si>
  <si>
    <t>Der Antragsteller erklärt, dass über den Antrag und die laufende Bearbeitung auch auf elektronischem Wege (z.B. per Email) kommuniziert werden darf.</t>
  </si>
  <si>
    <t>Ort, Datum</t>
  </si>
  <si>
    <t>Rechtsverbindliche Unterschrift/en:</t>
  </si>
  <si>
    <t>NAME/N IN BLOCKSCHRIFT</t>
  </si>
  <si>
    <t>KOSTEN- UND FINANZIERUNGSPLAN</t>
  </si>
  <si>
    <t>1.</t>
  </si>
  <si>
    <t>Einnahmen</t>
  </si>
  <si>
    <t>1.1.</t>
  </si>
  <si>
    <t>Eigenanteile</t>
  </si>
  <si>
    <t xml:space="preserve">Bemerkung </t>
  </si>
  <si>
    <t>Eigenmittel</t>
  </si>
  <si>
    <t>Eigenleistung</t>
  </si>
  <si>
    <t>Gesamt</t>
  </si>
  <si>
    <t>1.2.</t>
  </si>
  <si>
    <t>Zuwendungen Dritter</t>
  </si>
  <si>
    <t>des Bundes</t>
  </si>
  <si>
    <t>des Landes</t>
  </si>
  <si>
    <t>der Stadt/Gemeinde</t>
  </si>
  <si>
    <t>Jobcenter</t>
  </si>
  <si>
    <t>sonstige öffentliche Mittel</t>
  </si>
  <si>
    <t>zweckgebundene Spenden</t>
  </si>
  <si>
    <t>Sponsorengelder</t>
  </si>
  <si>
    <t>1.3.</t>
  </si>
  <si>
    <t>Zuwendung des Landkreises</t>
  </si>
  <si>
    <t>1.4.</t>
  </si>
  <si>
    <t>Gesamteinnahmen (Summe 1.1. - 1.3.)</t>
  </si>
  <si>
    <t>Ausgaben</t>
  </si>
  <si>
    <t>2.1.</t>
  </si>
  <si>
    <r>
      <t>Personalausgaben</t>
    </r>
    <r>
      <rPr>
        <b/>
        <sz val="11"/>
        <rFont val="Arial"/>
        <family val="2"/>
      </rPr>
      <t xml:space="preserve"> </t>
    </r>
  </si>
  <si>
    <t>lt. Antrag</t>
  </si>
  <si>
    <t>1. Name, Vorname (VzÄ)</t>
  </si>
  <si>
    <t>2. …</t>
  </si>
  <si>
    <t>3. …</t>
  </si>
  <si>
    <t>4. …</t>
  </si>
  <si>
    <t>5. …</t>
  </si>
  <si>
    <t>Sachausgaben</t>
  </si>
  <si>
    <t>2.2.1.</t>
  </si>
  <si>
    <t>Betriebskosten</t>
  </si>
  <si>
    <t>Miete, Pacht</t>
  </si>
  <si>
    <t>Mietnebenkosten</t>
  </si>
  <si>
    <t>Reinigungsmaterial/-leistung</t>
  </si>
  <si>
    <t>Versicherungen</t>
  </si>
  <si>
    <t>lfd. Unterhaltung</t>
  </si>
  <si>
    <t>Summe</t>
  </si>
  <si>
    <t>2.2.2.</t>
  </si>
  <si>
    <t>Verwaltungskosten</t>
  </si>
  <si>
    <t xml:space="preserve">Bürobedarf </t>
  </si>
  <si>
    <t>Telekommunikation/Porto</t>
  </si>
  <si>
    <t>Fachliteratur</t>
  </si>
  <si>
    <t xml:space="preserve">Öffentlichkeitsarbeit </t>
  </si>
  <si>
    <t>Rundfunkbeitrag/GEMA</t>
  </si>
  <si>
    <t>Fahrtkosten (SächsRKG)</t>
  </si>
  <si>
    <t>Weiterbildung</t>
  </si>
  <si>
    <t>Supervision</t>
  </si>
  <si>
    <t>2.2.3.</t>
  </si>
  <si>
    <t>Projektspezifische Ausgaben</t>
  </si>
  <si>
    <t>Honorarausgaben</t>
  </si>
  <si>
    <t>Projektkosten</t>
  </si>
  <si>
    <t>Eigenleistungen</t>
  </si>
  <si>
    <t>2.2.4.</t>
  </si>
  <si>
    <t>Verwaltungskostenumlage</t>
  </si>
  <si>
    <t>Gesamtsachausgaben (Summe 2.2.1.- 2.2.4.)</t>
  </si>
  <si>
    <t>2.3.</t>
  </si>
  <si>
    <t>Gesamtausgaben (Summe 2.1. - 2.2.)</t>
  </si>
  <si>
    <t>Zusammenfassung</t>
  </si>
  <si>
    <t>3.1.</t>
  </si>
  <si>
    <t>Gesamteinnahmen (siehe 1.4.)</t>
  </si>
  <si>
    <t>3.2.</t>
  </si>
  <si>
    <t>Gesamtausgaben (siehe 2.3.)</t>
  </si>
  <si>
    <t>3.3.</t>
  </si>
  <si>
    <t>Defizit/Überschuss (3.2. Minus 3.1.)</t>
  </si>
  <si>
    <t>PROJEKTKOSTEN</t>
  </si>
  <si>
    <t>Kostenposition</t>
  </si>
  <si>
    <t>Kosten</t>
  </si>
  <si>
    <t>Begründung</t>
  </si>
  <si>
    <t>Bemerkung der</t>
  </si>
  <si>
    <t>Bewilligungs-</t>
  </si>
  <si>
    <t>in EUR</t>
  </si>
  <si>
    <t>behörde</t>
  </si>
  <si>
    <t>(Übertrag auf Anlage KFP Blatt 1 Nr. 2)</t>
  </si>
  <si>
    <t>EIGENLEISTUNG</t>
  </si>
  <si>
    <t xml:space="preserve">Bemerkung der </t>
  </si>
  <si>
    <t>(Übertrag auf Anlage KFP Blatt 1 Nr. 3)</t>
  </si>
  <si>
    <t>Unterhaltung von Räumen</t>
  </si>
  <si>
    <t>Kleinprojekte - Unterhaltung von Räumen und mobilen Einrichtungen</t>
  </si>
  <si>
    <t>01.01.</t>
  </si>
  <si>
    <t>31.12.</t>
  </si>
  <si>
    <t>Nachweis über glaubhafte Bemühungen um Drittmittel?</t>
  </si>
  <si>
    <t>*falls vorhanden/benötigt</t>
  </si>
  <si>
    <t>Miete für Räume</t>
  </si>
  <si>
    <t>Reinigungsmaterial</t>
  </si>
  <si>
    <t>Haftpflichtversicherung</t>
  </si>
  <si>
    <t>Reperaturen</t>
  </si>
  <si>
    <t>Renovierungsmaterial</t>
  </si>
  <si>
    <t>Reinigungsleistung</t>
  </si>
  <si>
    <t>Reinigungungsleistung</t>
  </si>
  <si>
    <t>Renovierungsleistung</t>
  </si>
  <si>
    <t>Herzlich Willkommen im Musterantrag und toll, dass ihr euch Intersse habt einen Antrag zu stellen.</t>
  </si>
  <si>
    <t>Die gelb hinterlegte Felder sind in der Regel die wichtigen Punkte die ihr ausfüllen müsst, um die Förderung zur Unterhaltung von Räumen zu erhalten</t>
  </si>
  <si>
    <t>Musterjugendgruppe/-club</t>
  </si>
  <si>
    <t>Ihr findet im Musterantrag nur noch die relevanten Tabellenblätter die ihr für den Antrag benötigt, die weiteren Tabellen haben wir für die bessere Übersicht entfernt.</t>
  </si>
  <si>
    <t>Bei Fragen stehen wir euch gern zur Seite.
Euer Flexibles Jugendmanangement.
Telefon: 03588/2597377
E-Mail: flexjuma@jugendring-oberlauitz.de
Web: flexjuma.de</t>
  </si>
  <si>
    <t>GWG (z.B. Elektrozubehör etc.)</t>
  </si>
  <si>
    <t>52,5 Wochen im Jahr x 1 Stunde pro Woche x 9,82 Mindestlohn pro Stunde als Anrechnungsgrundlage für ehrenamtliche Tätigkeit</t>
  </si>
  <si>
    <t>22 Stunden x 9,82 Mindestlohn pro Stunde als Anrechnungsgrundlage für ehrenamtliche Tätigkeit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</si>
</sst>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#,##0\ &quot;€&quot;;[Red]\-#,##0\ &quot;€&quot;"/>
    <numFmt numFmtId="8" formatCode="#,##0.00\ &quot;€&quot;;[Red]\-#,##0.00\ &quot;€&quot;"/>
    <numFmt numFmtId="164" formatCode="_-* #,##0.00\ &quot;€&quot;_-;\-* #,##0.00\ &quot;€&quot;_-;_-* &quot;-&quot;??\ &quot;€&quot;_-;_-@"/>
    <numFmt numFmtId="165" formatCode="#,##0.00\ _€"/>
    <numFmt numFmtId="166" formatCode="#,##0.00&quot;     &quot;"/>
  </numFmts>
  <fonts count="30">
    <font>
      <sz val="10"/>
      <color rgb="FF000000"/>
      <name val="Arial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6"/>
      <color theme="1"/>
      <name val="Noto Sans Symbols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Noto Sans Symbols"/>
    </font>
    <font>
      <i/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4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45">
    <xf numFmtId="0" fontId="0" fillId="0" borderId="0" xfId="0" applyFont="1" applyAlignment="1"/>
    <xf numFmtId="49" fontId="2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49" fontId="2" fillId="2" borderId="9" xfId="0" applyNumberFormat="1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left"/>
    </xf>
    <xf numFmtId="49" fontId="9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 vertical="top"/>
    </xf>
    <xf numFmtId="49" fontId="2" fillId="0" borderId="1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2" fillId="0" borderId="14" xfId="0" applyNumberFormat="1" applyFont="1" applyBorder="1" applyAlignment="1">
      <alignment horizontal="left" vertical="center"/>
    </xf>
    <xf numFmtId="49" fontId="7" fillId="0" borderId="11" xfId="0" applyNumberFormat="1" applyFont="1" applyBorder="1" applyAlignment="1">
      <alignment horizontal="left" vertical="center"/>
    </xf>
    <xf numFmtId="49" fontId="7" fillId="0" borderId="15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49" fontId="7" fillId="0" borderId="12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left" vertical="top"/>
    </xf>
    <xf numFmtId="49" fontId="10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 vertical="center"/>
    </xf>
    <xf numFmtId="49" fontId="2" fillId="0" borderId="15" xfId="0" applyNumberFormat="1" applyFont="1" applyBorder="1" applyAlignment="1">
      <alignment horizontal="left"/>
    </xf>
    <xf numFmtId="49" fontId="7" fillId="0" borderId="11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11" fillId="0" borderId="2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left" vertical="top"/>
    </xf>
    <xf numFmtId="49" fontId="2" fillId="0" borderId="13" xfId="0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2" fillId="0" borderId="6" xfId="0" applyNumberFormat="1" applyFont="1" applyBorder="1" applyAlignment="1">
      <alignment horizontal="left" vertical="top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12" fillId="0" borderId="2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/>
    </xf>
    <xf numFmtId="49" fontId="12" fillId="2" borderId="16" xfId="0" applyNumberFormat="1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2" fillId="2" borderId="16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17" xfId="0" applyNumberFormat="1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>
      <alignment horizontal="left" vertical="center"/>
    </xf>
    <xf numFmtId="49" fontId="2" fillId="2" borderId="18" xfId="0" applyNumberFormat="1" applyFont="1" applyFill="1" applyBorder="1" applyAlignment="1">
      <alignment horizontal="left" vertical="center"/>
    </xf>
    <xf numFmtId="49" fontId="2" fillId="2" borderId="19" xfId="0" applyNumberFormat="1" applyFont="1" applyFill="1" applyBorder="1" applyAlignment="1">
      <alignment horizontal="left" vertical="center"/>
    </xf>
    <xf numFmtId="49" fontId="2" fillId="2" borderId="20" xfId="0" applyNumberFormat="1" applyFont="1" applyFill="1" applyBorder="1" applyAlignment="1">
      <alignment horizontal="left"/>
    </xf>
    <xf numFmtId="49" fontId="2" fillId="2" borderId="21" xfId="0" applyNumberFormat="1" applyFont="1" applyFill="1" applyBorder="1" applyAlignment="1">
      <alignment horizontal="left" vertical="center"/>
    </xf>
    <xf numFmtId="49" fontId="2" fillId="2" borderId="22" xfId="0" applyNumberFormat="1" applyFont="1" applyFill="1" applyBorder="1" applyAlignment="1">
      <alignment horizontal="left" vertical="center"/>
    </xf>
    <xf numFmtId="49" fontId="2" fillId="2" borderId="23" xfId="0" applyNumberFormat="1" applyFont="1" applyFill="1" applyBorder="1" applyAlignment="1">
      <alignment horizontal="left" vertical="center"/>
    </xf>
    <xf numFmtId="49" fontId="2" fillId="2" borderId="23" xfId="0" applyNumberFormat="1" applyFont="1" applyFill="1" applyBorder="1" applyAlignment="1">
      <alignment horizontal="left"/>
    </xf>
    <xf numFmtId="49" fontId="2" fillId="2" borderId="22" xfId="0" applyNumberFormat="1" applyFont="1" applyFill="1" applyBorder="1" applyAlignment="1">
      <alignment horizontal="left"/>
    </xf>
    <xf numFmtId="49" fontId="2" fillId="2" borderId="19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0" fontId="2" fillId="0" borderId="7" xfId="0" applyFont="1" applyBorder="1" applyAlignme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top"/>
    </xf>
    <xf numFmtId="49" fontId="13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49" fontId="14" fillId="0" borderId="7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0" fontId="4" fillId="0" borderId="0" xfId="0" applyFont="1" applyAlignment="1"/>
    <xf numFmtId="0" fontId="15" fillId="0" borderId="0" xfId="0" applyFont="1" applyAlignment="1"/>
    <xf numFmtId="0" fontId="15" fillId="0" borderId="0" xfId="0" applyFont="1" applyAlignment="1">
      <alignment horizontal="center" textRotation="180"/>
    </xf>
    <xf numFmtId="0" fontId="15" fillId="0" borderId="0" xfId="0" applyFont="1" applyAlignment="1">
      <alignment horizontal="center"/>
    </xf>
    <xf numFmtId="49" fontId="4" fillId="0" borderId="0" xfId="0" applyNumberFormat="1" applyFont="1" applyAlignment="1">
      <alignment vertical="top"/>
    </xf>
    <xf numFmtId="0" fontId="15" fillId="0" borderId="0" xfId="0" applyFont="1" applyAlignment="1">
      <alignment vertical="center"/>
    </xf>
    <xf numFmtId="49" fontId="4" fillId="0" borderId="0" xfId="0" applyNumberFormat="1" applyFont="1" applyAlignment="1"/>
    <xf numFmtId="49" fontId="16" fillId="0" borderId="0" xfId="0" applyNumberFormat="1" applyFont="1" applyAlignment="1">
      <alignment horizontal="left"/>
    </xf>
    <xf numFmtId="0" fontId="15" fillId="0" borderId="7" xfId="0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49" fontId="15" fillId="0" borderId="0" xfId="0" applyNumberFormat="1" applyFont="1" applyAlignment="1">
      <alignment horizontal="left"/>
    </xf>
    <xf numFmtId="6" fontId="15" fillId="0" borderId="24" xfId="0" applyNumberFormat="1" applyFont="1" applyBorder="1" applyAlignment="1"/>
    <xf numFmtId="164" fontId="15" fillId="0" borderId="0" xfId="0" applyNumberFormat="1" applyFont="1" applyAlignment="1"/>
    <xf numFmtId="164" fontId="15" fillId="2" borderId="24" xfId="0" applyNumberFormat="1" applyFont="1" applyFill="1" applyBorder="1" applyAlignment="1"/>
    <xf numFmtId="164" fontId="15" fillId="0" borderId="24" xfId="0" applyNumberFormat="1" applyFont="1" applyBorder="1" applyAlignment="1"/>
    <xf numFmtId="164" fontId="4" fillId="0" borderId="24" xfId="0" applyNumberFormat="1" applyFont="1" applyBorder="1" applyAlignment="1"/>
    <xf numFmtId="164" fontId="4" fillId="0" borderId="0" xfId="0" applyNumberFormat="1" applyFont="1" applyAlignment="1"/>
    <xf numFmtId="164" fontId="4" fillId="2" borderId="24" xfId="0" applyNumberFormat="1" applyFont="1" applyFill="1" applyBorder="1" applyAlignment="1"/>
    <xf numFmtId="49" fontId="15" fillId="0" borderId="0" xfId="0" applyNumberFormat="1" applyFont="1" applyAlignment="1"/>
    <xf numFmtId="49" fontId="17" fillId="0" borderId="0" xfId="0" applyNumberFormat="1" applyFont="1" applyAlignment="1">
      <alignment horizontal="left"/>
    </xf>
    <xf numFmtId="49" fontId="18" fillId="0" borderId="0" xfId="0" applyNumberFormat="1" applyFont="1" applyAlignment="1"/>
    <xf numFmtId="0" fontId="4" fillId="0" borderId="0" xfId="0" applyFont="1" applyAlignment="1">
      <alignment horizontal="left"/>
    </xf>
    <xf numFmtId="164" fontId="15" fillId="0" borderId="0" xfId="0" applyNumberFormat="1" applyFont="1" applyAlignment="1">
      <alignment horizontal="left"/>
    </xf>
    <xf numFmtId="164" fontId="15" fillId="0" borderId="7" xfId="0" applyNumberFormat="1" applyFont="1" applyBorder="1" applyAlignment="1">
      <alignment horizontal="center"/>
    </xf>
    <xf numFmtId="164" fontId="15" fillId="0" borderId="0" xfId="0" applyNumberFormat="1" applyFont="1" applyAlignment="1">
      <alignment horizontal="center"/>
    </xf>
    <xf numFmtId="164" fontId="15" fillId="2" borderId="24" xfId="0" applyNumberFormat="1" applyFont="1" applyFill="1" applyBorder="1" applyAlignment="1">
      <alignment horizontal="left"/>
    </xf>
    <xf numFmtId="164" fontId="4" fillId="2" borderId="24" xfId="0" applyNumberFormat="1" applyFont="1" applyFill="1" applyBorder="1" applyAlignment="1">
      <alignment horizontal="left"/>
    </xf>
    <xf numFmtId="164" fontId="15" fillId="0" borderId="7" xfId="0" applyNumberFormat="1" applyFont="1" applyBorder="1" applyAlignment="1"/>
    <xf numFmtId="164" fontId="4" fillId="3" borderId="24" xfId="0" applyNumberFormat="1" applyFont="1" applyFill="1" applyBorder="1" applyAlignment="1">
      <alignment horizontal="left"/>
    </xf>
    <xf numFmtId="164" fontId="15" fillId="4" borderId="19" xfId="0" applyNumberFormat="1" applyFont="1" applyFill="1" applyBorder="1" applyAlignment="1">
      <alignment horizontal="left"/>
    </xf>
    <xf numFmtId="0" fontId="15" fillId="0" borderId="0" xfId="0" applyFont="1" applyAlignment="1">
      <alignment horizontal="left"/>
    </xf>
    <xf numFmtId="164" fontId="15" fillId="0" borderId="24" xfId="0" applyNumberFormat="1" applyFont="1" applyBorder="1" applyAlignment="1">
      <alignment horizontal="right"/>
    </xf>
    <xf numFmtId="164" fontId="15" fillId="0" borderId="0" xfId="0" applyNumberFormat="1" applyFont="1" applyAlignment="1">
      <alignment horizontal="right"/>
    </xf>
    <xf numFmtId="164" fontId="15" fillId="0" borderId="24" xfId="0" applyNumberFormat="1" applyFont="1" applyBorder="1" applyAlignment="1">
      <alignment horizontal="left"/>
    </xf>
    <xf numFmtId="164" fontId="15" fillId="0" borderId="2" xfId="0" applyNumberFormat="1" applyFont="1" applyBorder="1" applyAlignment="1"/>
    <xf numFmtId="164" fontId="15" fillId="0" borderId="2" xfId="0" applyNumberFormat="1" applyFont="1" applyBorder="1" applyAlignment="1">
      <alignment horizontal="left"/>
    </xf>
    <xf numFmtId="164" fontId="19" fillId="0" borderId="7" xfId="0" applyNumberFormat="1" applyFont="1" applyBorder="1" applyAlignment="1"/>
    <xf numFmtId="164" fontId="19" fillId="0" borderId="0" xfId="0" applyNumberFormat="1" applyFont="1" applyAlignment="1"/>
    <xf numFmtId="164" fontId="4" fillId="0" borderId="7" xfId="0" applyNumberFormat="1" applyFont="1" applyBorder="1" applyAlignment="1">
      <alignment horizontal="left"/>
    </xf>
    <xf numFmtId="164" fontId="19" fillId="0" borderId="25" xfId="0" applyNumberFormat="1" applyFont="1" applyBorder="1" applyAlignment="1"/>
    <xf numFmtId="164" fontId="4" fillId="2" borderId="26" xfId="0" applyNumberFormat="1" applyFont="1" applyFill="1" applyBorder="1" applyAlignment="1">
      <alignment horizontal="left"/>
    </xf>
    <xf numFmtId="164" fontId="19" fillId="0" borderId="24" xfId="0" applyNumberFormat="1" applyFont="1" applyBorder="1" applyAlignment="1"/>
    <xf numFmtId="164" fontId="4" fillId="0" borderId="0" xfId="0" applyNumberFormat="1" applyFont="1" applyAlignment="1">
      <alignment horizontal="left"/>
    </xf>
    <xf numFmtId="0" fontId="15" fillId="0" borderId="2" xfId="0" applyFont="1" applyBorder="1" applyAlignment="1"/>
    <xf numFmtId="49" fontId="20" fillId="0" borderId="0" xfId="0" applyNumberFormat="1" applyFont="1" applyAlignment="1">
      <alignment horizontal="left"/>
    </xf>
    <xf numFmtId="49" fontId="21" fillId="0" borderId="7" xfId="0" applyNumberFormat="1" applyFont="1" applyBorder="1" applyAlignment="1">
      <alignment horizontal="left"/>
    </xf>
    <xf numFmtId="49" fontId="15" fillId="0" borderId="7" xfId="0" applyNumberFormat="1" applyFont="1" applyBorder="1" applyAlignment="1">
      <alignment horizontal="left"/>
    </xf>
    <xf numFmtId="0" fontId="5" fillId="0" borderId="7" xfId="0" applyFont="1" applyBorder="1" applyAlignment="1"/>
    <xf numFmtId="0" fontId="12" fillId="2" borderId="27" xfId="0" applyFont="1" applyFill="1" applyBorder="1" applyAlignment="1"/>
    <xf numFmtId="0" fontId="12" fillId="2" borderId="27" xfId="0" applyFont="1" applyFill="1" applyBorder="1" applyAlignment="1">
      <alignment horizontal="center"/>
    </xf>
    <xf numFmtId="0" fontId="12" fillId="2" borderId="28" xfId="0" applyFont="1" applyFill="1" applyBorder="1" applyAlignment="1"/>
    <xf numFmtId="0" fontId="2" fillId="2" borderId="28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vertical="top"/>
    </xf>
    <xf numFmtId="165" fontId="11" fillId="0" borderId="30" xfId="0" applyNumberFormat="1" applyFont="1" applyBorder="1" applyAlignment="1">
      <alignment horizontal="right"/>
    </xf>
    <xf numFmtId="0" fontId="2" fillId="4" borderId="30" xfId="0" applyFont="1" applyFill="1" applyBorder="1" applyAlignment="1"/>
    <xf numFmtId="0" fontId="2" fillId="2" borderId="30" xfId="0" applyFont="1" applyFill="1" applyBorder="1" applyAlignment="1"/>
    <xf numFmtId="0" fontId="2" fillId="4" borderId="31" xfId="0" applyFont="1" applyFill="1" applyBorder="1" applyAlignment="1"/>
    <xf numFmtId="165" fontId="11" fillId="0" borderId="32" xfId="0" applyNumberFormat="1" applyFont="1" applyBorder="1" applyAlignment="1">
      <alignment horizontal="right"/>
    </xf>
    <xf numFmtId="0" fontId="2" fillId="4" borderId="33" xfId="0" applyFont="1" applyFill="1" applyBorder="1" applyAlignment="1"/>
    <xf numFmtId="0" fontId="2" fillId="2" borderId="33" xfId="0" applyFont="1" applyFill="1" applyBorder="1" applyAlignment="1"/>
    <xf numFmtId="0" fontId="2" fillId="4" borderId="34" xfId="0" applyFont="1" applyFill="1" applyBorder="1" applyAlignment="1"/>
    <xf numFmtId="165" fontId="11" fillId="0" borderId="35" xfId="0" applyNumberFormat="1" applyFont="1" applyBorder="1" applyAlignment="1">
      <alignment horizontal="right"/>
    </xf>
    <xf numFmtId="0" fontId="2" fillId="4" borderId="35" xfId="0" applyFont="1" applyFill="1" applyBorder="1" applyAlignment="1"/>
    <xf numFmtId="0" fontId="2" fillId="2" borderId="35" xfId="0" applyFont="1" applyFill="1" applyBorder="1" applyAlignment="1"/>
    <xf numFmtId="0" fontId="11" fillId="4" borderId="34" xfId="0" applyFont="1" applyFill="1" applyBorder="1" applyAlignment="1">
      <alignment vertical="center"/>
    </xf>
    <xf numFmtId="165" fontId="11" fillId="0" borderId="34" xfId="0" applyNumberFormat="1" applyFont="1" applyBorder="1" applyAlignment="1">
      <alignment horizontal="right" vertical="center"/>
    </xf>
    <xf numFmtId="0" fontId="2" fillId="2" borderId="34" xfId="0" applyFont="1" applyFill="1" applyBorder="1" applyAlignment="1"/>
    <xf numFmtId="0" fontId="11" fillId="4" borderId="36" xfId="0" applyFont="1" applyFill="1" applyBorder="1" applyAlignment="1">
      <alignment vertical="center"/>
    </xf>
    <xf numFmtId="165" fontId="11" fillId="0" borderId="37" xfId="0" applyNumberFormat="1" applyFont="1" applyBorder="1" applyAlignment="1">
      <alignment horizontal="right" vertical="center"/>
    </xf>
    <xf numFmtId="0" fontId="2" fillId="2" borderId="36" xfId="0" applyFont="1" applyFill="1" applyBorder="1" applyAlignment="1"/>
    <xf numFmtId="0" fontId="11" fillId="4" borderId="38" xfId="0" applyFont="1" applyFill="1" applyBorder="1" applyAlignment="1">
      <alignment vertical="center"/>
    </xf>
    <xf numFmtId="166" fontId="22" fillId="0" borderId="39" xfId="0" applyNumberFormat="1" applyFont="1" applyBorder="1" applyAlignment="1">
      <alignment horizontal="right" vertical="center"/>
    </xf>
    <xf numFmtId="0" fontId="2" fillId="2" borderId="38" xfId="0" applyFont="1" applyFill="1" applyBorder="1" applyAlignment="1"/>
    <xf numFmtId="0" fontId="9" fillId="4" borderId="26" xfId="0" applyFont="1" applyFill="1" applyBorder="1" applyAlignment="1">
      <alignment vertical="center"/>
    </xf>
    <xf numFmtId="166" fontId="22" fillId="0" borderId="25" xfId="0" applyNumberFormat="1" applyFont="1" applyBorder="1" applyAlignment="1">
      <alignment horizontal="right" vertical="center"/>
    </xf>
    <xf numFmtId="0" fontId="11" fillId="4" borderId="26" xfId="0" applyFont="1" applyFill="1" applyBorder="1" applyAlignment="1">
      <alignment vertical="center"/>
    </xf>
    <xf numFmtId="0" fontId="2" fillId="2" borderId="26" xfId="0" applyFont="1" applyFill="1" applyBorder="1" applyAlignment="1"/>
    <xf numFmtId="0" fontId="2" fillId="0" borderId="0" xfId="0" applyFont="1" applyAlignment="1">
      <alignment vertical="center"/>
    </xf>
    <xf numFmtId="0" fontId="5" fillId="0" borderId="0" xfId="0" applyFont="1" applyAlignment="1"/>
    <xf numFmtId="0" fontId="12" fillId="2" borderId="38" xfId="0" applyFont="1" applyFill="1" applyBorder="1" applyAlignment="1"/>
    <xf numFmtId="0" fontId="2" fillId="2" borderId="27" xfId="0" applyFont="1" applyFill="1" applyBorder="1" applyAlignment="1"/>
    <xf numFmtId="0" fontId="2" fillId="2" borderId="28" xfId="0" applyFont="1" applyFill="1" applyBorder="1" applyAlignment="1"/>
    <xf numFmtId="0" fontId="11" fillId="4" borderId="31" xfId="0" applyFont="1" applyFill="1" applyBorder="1" applyAlignment="1">
      <alignment vertical="center"/>
    </xf>
    <xf numFmtId="166" fontId="11" fillId="0" borderId="40" xfId="0" applyNumberFormat="1" applyFont="1" applyBorder="1" applyAlignment="1">
      <alignment vertical="center"/>
    </xf>
    <xf numFmtId="0" fontId="2" fillId="2" borderId="31" xfId="0" applyFont="1" applyFill="1" applyBorder="1" applyAlignment="1"/>
    <xf numFmtId="166" fontId="11" fillId="0" borderId="34" xfId="0" applyNumberFormat="1" applyFont="1" applyBorder="1" applyAlignment="1">
      <alignment vertical="center"/>
    </xf>
    <xf numFmtId="0" fontId="11" fillId="4" borderId="41" xfId="0" applyFont="1" applyFill="1" applyBorder="1" applyAlignment="1">
      <alignment vertical="center"/>
    </xf>
    <xf numFmtId="166" fontId="11" fillId="0" borderId="41" xfId="0" applyNumberFormat="1" applyFont="1" applyBorder="1" applyAlignment="1">
      <alignment vertical="center"/>
    </xf>
    <xf numFmtId="0" fontId="2" fillId="2" borderId="41" xfId="0" applyFont="1" applyFill="1" applyBorder="1" applyAlignment="1"/>
    <xf numFmtId="0" fontId="12" fillId="4" borderId="42" xfId="0" applyFont="1" applyFill="1" applyBorder="1" applyAlignment="1"/>
    <xf numFmtId="166" fontId="12" fillId="0" borderId="43" xfId="0" applyNumberFormat="1" applyFont="1" applyBorder="1" applyAlignment="1"/>
    <xf numFmtId="0" fontId="2" fillId="2" borderId="42" xfId="0" applyFont="1" applyFill="1" applyBorder="1" applyAlignment="1"/>
    <xf numFmtId="2" fontId="12" fillId="0" borderId="25" xfId="0" applyNumberFormat="1" applyFont="1" applyBorder="1" applyAlignment="1"/>
    <xf numFmtId="0" fontId="0" fillId="0" borderId="0" xfId="0" applyFont="1" applyAlignment="1"/>
    <xf numFmtId="49" fontId="13" fillId="0" borderId="0" xfId="0" applyNumberFormat="1" applyFont="1" applyAlignment="1">
      <alignment horizontal="left" vertical="top"/>
    </xf>
    <xf numFmtId="49" fontId="15" fillId="5" borderId="0" xfId="0" applyNumberFormat="1" applyFont="1" applyFill="1" applyAlignment="1">
      <alignment horizontal="left"/>
    </xf>
    <xf numFmtId="49" fontId="11" fillId="0" borderId="11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left"/>
    </xf>
    <xf numFmtId="0" fontId="11" fillId="4" borderId="31" xfId="0" applyFont="1" applyFill="1" applyBorder="1" applyAlignment="1"/>
    <xf numFmtId="0" fontId="11" fillId="6" borderId="29" xfId="0" applyFont="1" applyFill="1" applyBorder="1" applyAlignment="1"/>
    <xf numFmtId="0" fontId="11" fillId="6" borderId="31" xfId="0" applyFont="1" applyFill="1" applyBorder="1" applyAlignment="1"/>
    <xf numFmtId="0" fontId="11" fillId="6" borderId="31" xfId="0" applyFont="1" applyFill="1" applyBorder="1" applyAlignment="1">
      <alignment vertical="center"/>
    </xf>
    <xf numFmtId="49" fontId="5" fillId="5" borderId="0" xfId="0" applyNumberFormat="1" applyFont="1" applyFill="1" applyAlignment="1">
      <alignment horizontal="left"/>
    </xf>
    <xf numFmtId="49" fontId="2" fillId="5" borderId="0" xfId="0" applyNumberFormat="1" applyFont="1" applyFill="1" applyAlignment="1">
      <alignment horizontal="left"/>
    </xf>
    <xf numFmtId="0" fontId="28" fillId="0" borderId="0" xfId="0" applyFont="1" applyAlignment="1"/>
    <xf numFmtId="49" fontId="2" fillId="0" borderId="19" xfId="0" applyNumberFormat="1" applyFont="1" applyBorder="1" applyAlignment="1">
      <alignment horizontal="left" vertical="top"/>
    </xf>
    <xf numFmtId="49" fontId="2" fillId="0" borderId="19" xfId="0" applyNumberFormat="1" applyFont="1" applyBorder="1" applyAlignment="1">
      <alignment horizontal="left" vertical="center"/>
    </xf>
    <xf numFmtId="49" fontId="7" fillId="0" borderId="19" xfId="0" applyNumberFormat="1" applyFont="1" applyBorder="1" applyAlignment="1">
      <alignment horizontal="left" vertical="center"/>
    </xf>
    <xf numFmtId="49" fontId="5" fillId="5" borderId="0" xfId="0" applyNumberFormat="1" applyFont="1" applyFill="1" applyAlignment="1">
      <alignment horizontal="left" vertical="center"/>
    </xf>
    <xf numFmtId="0" fontId="26" fillId="0" borderId="19" xfId="0" applyFont="1" applyFill="1" applyBorder="1"/>
    <xf numFmtId="49" fontId="12" fillId="0" borderId="19" xfId="0" applyNumberFormat="1" applyFont="1" applyFill="1" applyBorder="1" applyAlignment="1">
      <alignment horizontal="left" vertical="top" wrapText="1"/>
    </xf>
    <xf numFmtId="49" fontId="12" fillId="5" borderId="2" xfId="0" applyNumberFormat="1" applyFont="1" applyFill="1" applyBorder="1" applyAlignment="1">
      <alignment horizontal="left" vertical="center"/>
    </xf>
    <xf numFmtId="49" fontId="2" fillId="5" borderId="2" xfId="0" applyNumberFormat="1" applyFont="1" applyFill="1" applyBorder="1" applyAlignment="1">
      <alignment horizontal="left" vertical="center"/>
    </xf>
    <xf numFmtId="49" fontId="12" fillId="5" borderId="0" xfId="0" applyNumberFormat="1" applyFont="1" applyFill="1" applyAlignment="1">
      <alignment horizontal="left" vertical="center"/>
    </xf>
    <xf numFmtId="49" fontId="2" fillId="5" borderId="0" xfId="0" applyNumberFormat="1" applyFont="1" applyFill="1" applyAlignment="1">
      <alignment horizontal="left" vertical="center"/>
    </xf>
    <xf numFmtId="49" fontId="12" fillId="5" borderId="11" xfId="0" applyNumberFormat="1" applyFont="1" applyFill="1" applyBorder="1" applyAlignment="1">
      <alignment horizontal="left" vertical="center"/>
    </xf>
    <xf numFmtId="49" fontId="2" fillId="5" borderId="11" xfId="0" applyNumberFormat="1" applyFont="1" applyFill="1" applyBorder="1" applyAlignment="1">
      <alignment horizontal="left" vertical="center"/>
    </xf>
    <xf numFmtId="49" fontId="2" fillId="5" borderId="0" xfId="0" applyNumberFormat="1" applyFont="1" applyFill="1" applyAlignment="1">
      <alignment horizontal="center"/>
    </xf>
    <xf numFmtId="49" fontId="2" fillId="5" borderId="0" xfId="0" applyNumberFormat="1" applyFont="1" applyFill="1" applyAlignment="1">
      <alignment horizontal="left" vertical="top"/>
    </xf>
    <xf numFmtId="49" fontId="2" fillId="5" borderId="0" xfId="0" applyNumberFormat="1" applyFont="1" applyFill="1" applyAlignment="1">
      <alignment horizontal="center" vertical="top"/>
    </xf>
    <xf numFmtId="49" fontId="2" fillId="5" borderId="0" xfId="0" applyNumberFormat="1" applyFont="1" applyFill="1" applyAlignment="1">
      <alignment horizontal="left" vertical="top" wrapText="1"/>
    </xf>
    <xf numFmtId="0" fontId="2" fillId="5" borderId="0" xfId="0" applyFont="1" applyFill="1" applyAlignment="1">
      <alignment wrapText="1"/>
    </xf>
    <xf numFmtId="0" fontId="2" fillId="5" borderId="0" xfId="0" applyFont="1" applyFill="1" applyAlignment="1"/>
    <xf numFmtId="49" fontId="12" fillId="0" borderId="0" xfId="0" applyNumberFormat="1" applyFont="1" applyFill="1" applyAlignment="1">
      <alignment horizontal="left"/>
    </xf>
    <xf numFmtId="8" fontId="15" fillId="0" borderId="24" xfId="0" applyNumberFormat="1" applyFont="1" applyBorder="1" applyAlignment="1"/>
    <xf numFmtId="49" fontId="12" fillId="0" borderId="0" xfId="0" applyNumberFormat="1" applyFont="1" applyAlignment="1">
      <alignment horizontal="center"/>
    </xf>
    <xf numFmtId="0" fontId="0" fillId="0" borderId="0" xfId="0" applyFont="1" applyAlignment="1"/>
    <xf numFmtId="49" fontId="9" fillId="0" borderId="0" xfId="0" applyNumberFormat="1" applyFont="1" applyAlignment="1">
      <alignment horizontal="center" vertical="center"/>
    </xf>
    <xf numFmtId="49" fontId="13" fillId="0" borderId="2" xfId="0" applyNumberFormat="1" applyFont="1" applyBorder="1" applyAlignment="1">
      <alignment horizontal="center" vertical="top" wrapText="1"/>
    </xf>
    <xf numFmtId="0" fontId="8" fillId="0" borderId="2" xfId="0" applyFont="1" applyBorder="1"/>
    <xf numFmtId="49" fontId="2" fillId="5" borderId="0" xfId="0" applyNumberFormat="1" applyFont="1" applyFill="1" applyAlignment="1">
      <alignment horizontal="left" vertical="top" wrapText="1"/>
    </xf>
    <xf numFmtId="0" fontId="0" fillId="5" borderId="0" xfId="0" applyFont="1" applyFill="1" applyAlignment="1"/>
    <xf numFmtId="49" fontId="2" fillId="5" borderId="0" xfId="0" applyNumberFormat="1" applyFont="1" applyFill="1" applyAlignment="1">
      <alignment horizontal="left" wrapText="1"/>
    </xf>
    <xf numFmtId="49" fontId="13" fillId="0" borderId="2" xfId="0" applyNumberFormat="1" applyFont="1" applyBorder="1" applyAlignment="1">
      <alignment horizontal="center"/>
    </xf>
    <xf numFmtId="49" fontId="12" fillId="2" borderId="15" xfId="0" applyNumberFormat="1" applyFont="1" applyFill="1" applyBorder="1" applyAlignment="1">
      <alignment horizontal="left" wrapText="1"/>
    </xf>
    <xf numFmtId="0" fontId="8" fillId="0" borderId="11" xfId="0" applyFont="1" applyBorder="1"/>
    <xf numFmtId="0" fontId="8" fillId="0" borderId="12" xfId="0" applyFont="1" applyBorder="1"/>
    <xf numFmtId="49" fontId="12" fillId="5" borderId="11" xfId="0" applyNumberFormat="1" applyFont="1" applyFill="1" applyBorder="1" applyAlignment="1">
      <alignment horizontal="left" vertical="center"/>
    </xf>
    <xf numFmtId="0" fontId="8" fillId="5" borderId="11" xfId="0" applyFont="1" applyFill="1" applyBorder="1"/>
    <xf numFmtId="0" fontId="8" fillId="5" borderId="12" xfId="0" applyFont="1" applyFill="1" applyBorder="1"/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49" fontId="12" fillId="5" borderId="11" xfId="0" applyNumberFormat="1" applyFont="1" applyFill="1" applyBorder="1" applyAlignment="1">
      <alignment horizontal="left" vertical="top" wrapText="1"/>
    </xf>
    <xf numFmtId="0" fontId="26" fillId="5" borderId="12" xfId="0" applyFont="1" applyFill="1" applyBorder="1"/>
    <xf numFmtId="49" fontId="12" fillId="5" borderId="2" xfId="0" applyNumberFormat="1" applyFont="1" applyFill="1" applyBorder="1" applyAlignment="1">
      <alignment horizontal="left" vertical="top"/>
    </xf>
    <xf numFmtId="0" fontId="26" fillId="5" borderId="3" xfId="0" applyFont="1" applyFill="1" applyBorder="1"/>
    <xf numFmtId="0" fontId="29" fillId="5" borderId="0" xfId="0" applyFont="1" applyFill="1" applyAlignment="1"/>
    <xf numFmtId="0" fontId="26" fillId="5" borderId="14" xfId="0" applyFont="1" applyFill="1" applyBorder="1"/>
    <xf numFmtId="0" fontId="26" fillId="5" borderId="7" xfId="0" applyFont="1" applyFill="1" applyBorder="1"/>
    <xf numFmtId="0" fontId="26" fillId="5" borderId="8" xfId="0" applyFont="1" applyFill="1" applyBorder="1"/>
    <xf numFmtId="49" fontId="12" fillId="5" borderId="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 vertical="top"/>
    </xf>
    <xf numFmtId="0" fontId="8" fillId="0" borderId="13" xfId="0" applyFont="1" applyBorder="1"/>
    <xf numFmtId="0" fontId="8" fillId="0" borderId="6" xfId="0" applyFont="1" applyBorder="1"/>
    <xf numFmtId="49" fontId="5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8" fillId="0" borderId="3" xfId="0" applyFont="1" applyBorder="1"/>
    <xf numFmtId="0" fontId="8" fillId="0" borderId="7" xfId="0" applyFont="1" applyBorder="1"/>
    <xf numFmtId="0" fontId="8" fillId="0" borderId="8" xfId="0" applyFont="1" applyBorder="1"/>
    <xf numFmtId="49" fontId="12" fillId="5" borderId="0" xfId="0" applyNumberFormat="1" applyFont="1" applyFill="1" applyAlignment="1">
      <alignment horizontal="center"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center" wrapText="1"/>
    </xf>
    <xf numFmtId="0" fontId="1" fillId="0" borderId="0" xfId="0" applyFont="1" applyAlignment="1">
      <alignment vertical="top" wrapText="1"/>
    </xf>
    <xf numFmtId="49" fontId="3" fillId="0" borderId="0" xfId="0" applyNumberFormat="1" applyFont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15" fillId="0" borderId="0" xfId="0" applyNumberFormat="1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7"/>
  <sheetViews>
    <sheetView workbookViewId="0">
      <selection activeCell="B5" sqref="B5"/>
    </sheetView>
  </sheetViews>
  <sheetFormatPr baseColWidth="10" defaultColWidth="14.44140625" defaultRowHeight="15" customHeight="1"/>
  <cols>
    <col min="1" max="1" width="4.109375" customWidth="1"/>
    <col min="2" max="2" width="4.88671875" customWidth="1"/>
    <col min="3" max="3" width="14.33203125" customWidth="1"/>
    <col min="4" max="4" width="11.5546875" customWidth="1"/>
    <col min="5" max="5" width="10.33203125" customWidth="1"/>
    <col min="6" max="6" width="3.5546875" customWidth="1"/>
    <col min="7" max="7" width="4.109375" customWidth="1"/>
    <col min="8" max="8" width="7.44140625" customWidth="1"/>
    <col min="9" max="9" width="5.109375" customWidth="1"/>
    <col min="10" max="10" width="8.6640625" customWidth="1"/>
    <col min="11" max="11" width="7" customWidth="1"/>
    <col min="12" max="12" width="7.33203125" customWidth="1"/>
    <col min="13" max="14" width="8.6640625" customWidth="1"/>
    <col min="15" max="15" width="2.109375" customWidth="1"/>
    <col min="16" max="16" width="9.109375" customWidth="1"/>
    <col min="17" max="24" width="11.44140625" customWidth="1"/>
    <col min="25" max="26" width="10" customWidth="1"/>
  </cols>
  <sheetData>
    <row r="1" spans="1:26" s="170" customFormat="1" ht="15" customHeight="1"/>
    <row r="2" spans="1:26" s="170" customFormat="1" ht="15" customHeight="1">
      <c r="B2" s="181" t="s">
        <v>187</v>
      </c>
    </row>
    <row r="3" spans="1:26" s="170" customFormat="1" ht="33" customHeight="1">
      <c r="B3" s="239" t="s">
        <v>190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</row>
    <row r="4" spans="1:26" s="170" customFormat="1" ht="86.4" customHeight="1">
      <c r="B4" s="240" t="s">
        <v>191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</row>
    <row r="5" spans="1:26" s="170" customFormat="1" ht="15" customHeight="1">
      <c r="B5" s="181"/>
    </row>
    <row r="6" spans="1:26" s="170" customFormat="1" ht="40.950000000000003" customHeight="1">
      <c r="B6" s="238" t="s">
        <v>188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00"/>
      <c r="N6" s="200"/>
    </row>
    <row r="7" spans="1:26" ht="38.25" customHeight="1">
      <c r="A7" s="241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25" customHeight="1">
      <c r="A8" s="242" t="s">
        <v>0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232" t="s">
        <v>1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33" t="s">
        <v>2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33" t="s">
        <v>3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3" t="s">
        <v>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3" t="s">
        <v>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>
      <c r="A16" s="3" t="s">
        <v>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3" t="s">
        <v>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3" t="s">
        <v>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3"/>
      <c r="B19" s="1"/>
      <c r="C19" s="1"/>
      <c r="D19" s="1"/>
      <c r="E19" s="1"/>
      <c r="F19" s="1"/>
      <c r="G19" s="1"/>
      <c r="H19" s="1"/>
      <c r="I19" s="1"/>
      <c r="J19" s="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234" t="s">
        <v>9</v>
      </c>
      <c r="B21" s="206"/>
      <c r="C21" s="235"/>
      <c r="D21" s="6"/>
      <c r="E21" s="6"/>
      <c r="F21" s="6"/>
      <c r="G21" s="6"/>
      <c r="H21" s="7"/>
      <c r="I21" s="7"/>
      <c r="J21" s="7"/>
      <c r="K21" s="8"/>
      <c r="L21" s="9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231"/>
      <c r="B22" s="236"/>
      <c r="C22" s="237"/>
      <c r="D22" s="10"/>
      <c r="E22" s="10"/>
      <c r="F22" s="10"/>
      <c r="G22" s="10"/>
      <c r="H22" s="11"/>
      <c r="I22" s="11"/>
      <c r="J22" s="11"/>
      <c r="K22" s="12"/>
      <c r="L22" s="13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4" t="s">
        <v>10</v>
      </c>
      <c r="B23" s="14"/>
      <c r="C23" s="14"/>
      <c r="D23" s="1"/>
      <c r="E23" s="1"/>
      <c r="F23" s="1"/>
      <c r="G23" s="1"/>
      <c r="H23" s="1"/>
      <c r="I23" s="1"/>
      <c r="J23" s="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6.75" customHeight="1">
      <c r="A24" s="1"/>
      <c r="B24" s="14"/>
      <c r="C24" s="14"/>
      <c r="D24" s="1"/>
      <c r="E24" s="1"/>
      <c r="F24" s="1"/>
      <c r="G24" s="1"/>
      <c r="H24" s="1"/>
      <c r="I24" s="1"/>
      <c r="J24" s="5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15">
        <v>1</v>
      </c>
      <c r="B25" s="179" t="s">
        <v>11</v>
      </c>
      <c r="C25" s="179"/>
      <c r="D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5.25" customHeight="1">
      <c r="A26" s="1"/>
      <c r="B26" s="15"/>
      <c r="C26" s="15"/>
      <c r="D26" s="1"/>
      <c r="E26" s="1"/>
      <c r="F26" s="1"/>
      <c r="G26" s="1"/>
      <c r="H26" s="1"/>
      <c r="I26" s="1"/>
      <c r="J26" s="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>
      <c r="A27" s="229" t="s">
        <v>12</v>
      </c>
      <c r="B27" s="227" t="s">
        <v>13</v>
      </c>
      <c r="C27" s="222"/>
      <c r="D27" s="173" t="s">
        <v>189</v>
      </c>
      <c r="E27" s="17"/>
      <c r="F27" s="17"/>
      <c r="G27" s="17"/>
      <c r="H27" s="17"/>
      <c r="I27" s="17"/>
      <c r="J27" s="17"/>
      <c r="K27" s="17"/>
      <c r="L27" s="18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8" customHeight="1">
      <c r="A28" s="230"/>
      <c r="B28" s="223"/>
      <c r="C28" s="224"/>
      <c r="D28" s="20"/>
      <c r="E28" s="20"/>
      <c r="F28" s="20"/>
      <c r="G28" s="20"/>
      <c r="H28" s="20"/>
      <c r="I28" s="20"/>
      <c r="J28" s="20"/>
      <c r="K28" s="20"/>
      <c r="L28" s="21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8" customHeight="1">
      <c r="A29" s="230"/>
      <c r="B29" s="223"/>
      <c r="C29" s="224"/>
      <c r="D29" s="20"/>
      <c r="E29" s="20"/>
      <c r="F29" s="20"/>
      <c r="G29" s="20"/>
      <c r="H29" s="20"/>
      <c r="I29" s="20"/>
      <c r="J29" s="20"/>
      <c r="K29" s="20"/>
      <c r="L29" s="21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8" customHeight="1">
      <c r="A30" s="230"/>
      <c r="B30" s="223"/>
      <c r="C30" s="224"/>
      <c r="D30" s="20"/>
      <c r="E30" s="20"/>
      <c r="F30" s="20"/>
      <c r="G30" s="20"/>
      <c r="H30" s="20"/>
      <c r="I30" s="20"/>
      <c r="J30" s="20"/>
      <c r="K30" s="20"/>
      <c r="L30" s="21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8" customHeight="1">
      <c r="A31" s="230"/>
      <c r="B31" s="223"/>
      <c r="C31" s="224"/>
      <c r="D31" s="20"/>
      <c r="E31" s="20"/>
      <c r="F31" s="20"/>
      <c r="G31" s="20"/>
      <c r="H31" s="20"/>
      <c r="I31" s="20"/>
      <c r="J31" s="20"/>
      <c r="K31" s="20"/>
      <c r="L31" s="21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8" customHeight="1">
      <c r="A32" s="230"/>
      <c r="B32" s="223"/>
      <c r="C32" s="224"/>
      <c r="D32" s="22" t="s">
        <v>14</v>
      </c>
      <c r="E32" s="22"/>
      <c r="F32" s="22"/>
      <c r="G32" s="22"/>
      <c r="H32" s="23" t="s">
        <v>15</v>
      </c>
      <c r="I32" s="22"/>
      <c r="J32" s="22"/>
      <c r="K32" s="22"/>
      <c r="L32" s="18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8" customHeight="1">
      <c r="A33" s="230"/>
      <c r="B33" s="223"/>
      <c r="C33" s="224"/>
      <c r="D33" s="20" t="s">
        <v>16</v>
      </c>
      <c r="E33" s="20"/>
      <c r="F33" s="20"/>
      <c r="G33" s="20"/>
      <c r="H33" s="20"/>
      <c r="I33" s="20"/>
      <c r="J33" s="20"/>
      <c r="K33" s="20"/>
      <c r="L33" s="21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8" customHeight="1">
      <c r="A34" s="230"/>
      <c r="B34" s="223"/>
      <c r="C34" s="224"/>
      <c r="D34" s="22" t="s">
        <v>17</v>
      </c>
      <c r="E34" s="22"/>
      <c r="F34" s="22"/>
      <c r="G34" s="22"/>
      <c r="H34" s="22"/>
      <c r="I34" s="22"/>
      <c r="J34" s="22"/>
      <c r="K34" s="22"/>
      <c r="L34" s="18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8" customHeight="1">
      <c r="A35" s="231"/>
      <c r="B35" s="225"/>
      <c r="C35" s="226"/>
      <c r="D35" s="24" t="s">
        <v>18</v>
      </c>
      <c r="E35" s="24"/>
      <c r="F35" s="24"/>
      <c r="G35" s="24"/>
      <c r="H35" s="23" t="s">
        <v>19</v>
      </c>
      <c r="I35" s="22"/>
      <c r="J35" s="25"/>
      <c r="K35" s="24" t="s">
        <v>20</v>
      </c>
      <c r="L35" s="26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8" customHeight="1">
      <c r="A36" s="229" t="s">
        <v>21</v>
      </c>
      <c r="B36" s="221" t="s">
        <v>22</v>
      </c>
      <c r="C36" s="222"/>
      <c r="D36" s="27" t="s">
        <v>23</v>
      </c>
      <c r="E36" s="27"/>
      <c r="F36" s="27"/>
      <c r="G36" s="27"/>
      <c r="H36" s="27"/>
      <c r="I36" s="27"/>
      <c r="J36" s="27"/>
      <c r="K36" s="27"/>
      <c r="L36" s="28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8" customHeight="1">
      <c r="A37" s="230"/>
      <c r="B37" s="223"/>
      <c r="C37" s="224"/>
      <c r="D37" s="22" t="s">
        <v>24</v>
      </c>
      <c r="E37" s="22"/>
      <c r="F37" s="22"/>
      <c r="G37" s="22"/>
      <c r="H37" s="22"/>
      <c r="I37" s="22"/>
      <c r="J37" s="22"/>
      <c r="K37" s="22"/>
      <c r="L37" s="18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8" customHeight="1">
      <c r="A38" s="231"/>
      <c r="B38" s="225"/>
      <c r="C38" s="226"/>
      <c r="D38" s="24" t="s">
        <v>25</v>
      </c>
      <c r="E38" s="24"/>
      <c r="F38" s="24"/>
      <c r="G38" s="24"/>
      <c r="H38" s="23" t="s">
        <v>26</v>
      </c>
      <c r="I38" s="22"/>
      <c r="J38" s="22"/>
      <c r="K38" s="22"/>
      <c r="L38" s="18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27" customHeight="1">
      <c r="A39" s="29" t="s">
        <v>27</v>
      </c>
      <c r="B39" s="219" t="s">
        <v>28</v>
      </c>
      <c r="C39" s="220"/>
      <c r="D39" s="17"/>
      <c r="E39" s="22"/>
      <c r="F39" s="17"/>
      <c r="G39" s="17"/>
      <c r="H39" s="17"/>
      <c r="I39" s="17"/>
      <c r="J39" s="17"/>
      <c r="K39" s="17"/>
      <c r="L39" s="18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0.5" customHeight="1">
      <c r="A40" s="1"/>
      <c r="B40" s="228" t="s">
        <v>29</v>
      </c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6.75" customHeight="1">
      <c r="A41" s="1"/>
      <c r="B41" s="30"/>
      <c r="C41" s="30"/>
      <c r="D41" s="30"/>
      <c r="E41" s="30"/>
      <c r="F41" s="30"/>
      <c r="G41" s="1"/>
      <c r="H41" s="1"/>
      <c r="I41" s="1"/>
      <c r="J41" s="1"/>
      <c r="K41" s="31"/>
      <c r="L41" s="3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>
      <c r="A42" s="15" t="s">
        <v>30</v>
      </c>
      <c r="B42" s="179" t="s">
        <v>31</v>
      </c>
      <c r="C42" s="179"/>
      <c r="D42" s="30"/>
      <c r="E42" s="30"/>
      <c r="F42" s="3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5.25" customHeight="1">
      <c r="A43" s="2"/>
      <c r="B43" s="2"/>
      <c r="C43" s="2"/>
      <c r="D43" s="30"/>
      <c r="E43" s="30"/>
      <c r="F43" s="30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" customHeight="1">
      <c r="A44" s="16" t="s">
        <v>32</v>
      </c>
      <c r="B44" s="219" t="s">
        <v>33</v>
      </c>
      <c r="C44" s="220"/>
      <c r="D44" s="32" t="s">
        <v>173</v>
      </c>
      <c r="E44" s="33"/>
      <c r="F44" s="34"/>
      <c r="G44" s="34"/>
      <c r="H44" s="34"/>
      <c r="I44" s="34"/>
      <c r="J44" s="34"/>
      <c r="K44" s="34"/>
      <c r="L44" s="3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 customHeight="1">
      <c r="A45" s="16" t="s">
        <v>34</v>
      </c>
      <c r="B45" s="221" t="s">
        <v>35</v>
      </c>
      <c r="C45" s="222"/>
      <c r="D45" s="36" t="s">
        <v>36</v>
      </c>
      <c r="E45" s="37"/>
      <c r="F45" s="38"/>
      <c r="G45" s="38"/>
      <c r="H45" s="38"/>
      <c r="I45" s="38"/>
      <c r="J45" s="37"/>
      <c r="K45" s="37"/>
      <c r="L45" s="28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" customHeight="1">
      <c r="A46" s="39"/>
      <c r="B46" s="223"/>
      <c r="C46" s="224"/>
      <c r="D46" s="40"/>
      <c r="E46" s="41"/>
      <c r="F46" s="31"/>
      <c r="G46" s="31"/>
      <c r="H46" s="31"/>
      <c r="I46" s="31"/>
      <c r="J46" s="31"/>
      <c r="K46" s="19"/>
      <c r="L46" s="2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>
      <c r="A47" s="39"/>
      <c r="B47" s="223"/>
      <c r="C47" s="224"/>
      <c r="D47" s="40"/>
      <c r="E47" s="19"/>
      <c r="F47" s="19"/>
      <c r="G47" s="19"/>
      <c r="H47" s="19"/>
      <c r="I47" s="19"/>
      <c r="J47" s="20"/>
      <c r="K47" s="19"/>
      <c r="L47" s="2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>
      <c r="A48" s="42"/>
      <c r="B48" s="225"/>
      <c r="C48" s="226"/>
      <c r="D48" s="43"/>
      <c r="E48" s="44"/>
      <c r="F48" s="44"/>
      <c r="G48" s="44"/>
      <c r="H48" s="44"/>
      <c r="I48" s="44"/>
      <c r="J48" s="24"/>
      <c r="K48" s="44"/>
      <c r="L48" s="26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>
      <c r="A49" s="39" t="s">
        <v>37</v>
      </c>
      <c r="B49" s="227" t="s">
        <v>38</v>
      </c>
      <c r="C49" s="222"/>
      <c r="D49" s="36" t="s">
        <v>17</v>
      </c>
      <c r="E49" s="27"/>
      <c r="F49" s="37"/>
      <c r="G49" s="37"/>
      <c r="H49" s="37"/>
      <c r="I49" s="37"/>
      <c r="J49" s="37"/>
      <c r="K49" s="37"/>
      <c r="L49" s="28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>
      <c r="A50" s="39"/>
      <c r="B50" s="223"/>
      <c r="C50" s="224"/>
      <c r="D50" s="45" t="s">
        <v>39</v>
      </c>
      <c r="E50" s="22"/>
      <c r="F50" s="17"/>
      <c r="G50" s="17"/>
      <c r="H50" s="17"/>
      <c r="I50" s="17"/>
      <c r="J50" s="17"/>
      <c r="K50" s="17"/>
      <c r="L50" s="18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>
      <c r="A51" s="39"/>
      <c r="B51" s="225"/>
      <c r="C51" s="226"/>
      <c r="D51" s="45" t="s">
        <v>40</v>
      </c>
      <c r="E51" s="22"/>
      <c r="F51" s="17"/>
      <c r="G51" s="17"/>
      <c r="H51" s="45" t="s">
        <v>15</v>
      </c>
      <c r="I51" s="17"/>
      <c r="J51" s="17"/>
      <c r="K51" s="17"/>
      <c r="L51" s="18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29" t="s">
        <v>41</v>
      </c>
      <c r="B52" s="219" t="s">
        <v>42</v>
      </c>
      <c r="C52" s="220"/>
      <c r="D52" s="45" t="s">
        <v>174</v>
      </c>
      <c r="E52" s="17"/>
      <c r="F52" s="17"/>
      <c r="G52" s="17"/>
      <c r="H52" s="17"/>
      <c r="I52" s="17"/>
      <c r="J52" s="22"/>
      <c r="K52" s="17"/>
      <c r="L52" s="18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7" customHeight="1">
      <c r="A53" s="29" t="s">
        <v>43</v>
      </c>
      <c r="B53" s="219" t="s">
        <v>44</v>
      </c>
      <c r="C53" s="220"/>
      <c r="D53" s="45" t="s">
        <v>45</v>
      </c>
      <c r="E53" s="22" t="s">
        <v>175</v>
      </c>
      <c r="F53" s="17"/>
      <c r="G53" s="17"/>
      <c r="H53" s="45" t="s">
        <v>46</v>
      </c>
      <c r="I53" s="17" t="s">
        <v>176</v>
      </c>
      <c r="J53" s="17"/>
      <c r="K53" s="17"/>
      <c r="L53" s="18"/>
      <c r="M53" s="1"/>
      <c r="N53" s="1"/>
      <c r="O53" s="1"/>
      <c r="P53" s="1"/>
      <c r="Q53" s="19"/>
      <c r="R53" s="1"/>
      <c r="S53" s="1"/>
      <c r="T53" s="1"/>
      <c r="U53" s="1"/>
      <c r="V53" s="1"/>
      <c r="W53" s="1"/>
      <c r="X53" s="1"/>
      <c r="Y53" s="1"/>
      <c r="Z53" s="1"/>
    </row>
    <row r="54" spans="1:26" s="170" customFormat="1" ht="27" customHeight="1">
      <c r="A54" s="182"/>
      <c r="B54" s="187"/>
      <c r="C54" s="186"/>
      <c r="D54" s="183"/>
      <c r="E54" s="184"/>
      <c r="F54" s="183"/>
      <c r="G54" s="183"/>
      <c r="H54" s="183"/>
      <c r="I54" s="183"/>
      <c r="J54" s="183"/>
      <c r="K54" s="183"/>
      <c r="L54" s="183"/>
      <c r="M54" s="1"/>
      <c r="N54" s="1"/>
      <c r="O54" s="1"/>
      <c r="P54" s="1"/>
      <c r="Q54" s="19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>
      <c r="A55" s="46" t="s">
        <v>47</v>
      </c>
      <c r="B55" s="185" t="s">
        <v>48</v>
      </c>
      <c r="C55" s="185"/>
      <c r="D55" s="185"/>
      <c r="E55" s="179"/>
      <c r="F55" s="179"/>
      <c r="G55" s="179"/>
      <c r="H55" s="15"/>
      <c r="I55" s="15"/>
      <c r="J55" s="15"/>
      <c r="K55" s="46"/>
      <c r="L55" s="46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46"/>
      <c r="Y55" s="46"/>
      <c r="Z55" s="46"/>
    </row>
    <row r="56" spans="1:26" ht="5.25" customHeight="1">
      <c r="A56" s="19"/>
      <c r="B56" s="47"/>
      <c r="C56" s="47"/>
      <c r="D56" s="47"/>
      <c r="E56" s="1"/>
      <c r="F56" s="1"/>
      <c r="G56" s="1"/>
      <c r="H56" s="1"/>
      <c r="I56" s="1"/>
      <c r="J56" s="1"/>
      <c r="K56" s="19"/>
      <c r="L56" s="19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9"/>
      <c r="Y56" s="19"/>
      <c r="Z56" s="19"/>
    </row>
    <row r="57" spans="1:26" ht="25.95" customHeight="1">
      <c r="A57" s="36"/>
      <c r="B57" s="48"/>
      <c r="C57" s="48"/>
      <c r="D57" s="48"/>
      <c r="E57" s="49"/>
      <c r="F57" s="49"/>
      <c r="G57" s="49"/>
      <c r="H57" s="49"/>
      <c r="I57" s="49"/>
      <c r="J57" s="211" t="s">
        <v>49</v>
      </c>
      <c r="K57" s="212"/>
      <c r="L57" s="213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9"/>
      <c r="Z57" s="19"/>
    </row>
    <row r="58" spans="1:26" ht="20.25" customHeight="1">
      <c r="A58" s="36" t="s">
        <v>50</v>
      </c>
      <c r="B58" s="37" t="s">
        <v>51</v>
      </c>
      <c r="C58" s="37"/>
      <c r="D58" s="48"/>
      <c r="E58" s="37"/>
      <c r="F58" s="37"/>
      <c r="G58" s="37"/>
      <c r="H58" s="37"/>
      <c r="I58" s="37"/>
      <c r="J58" s="50"/>
      <c r="K58" s="51"/>
      <c r="L58" s="5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9"/>
      <c r="Z58" s="19"/>
    </row>
    <row r="59" spans="1:26" ht="20.25" customHeight="1">
      <c r="A59" s="36" t="s">
        <v>52</v>
      </c>
      <c r="B59" s="214" t="s">
        <v>53</v>
      </c>
      <c r="C59" s="215"/>
      <c r="D59" s="215"/>
      <c r="E59" s="215"/>
      <c r="F59" s="215"/>
      <c r="G59" s="215"/>
      <c r="H59" s="215"/>
      <c r="I59" s="216"/>
      <c r="J59" s="53"/>
      <c r="K59" s="7"/>
      <c r="L59" s="54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9"/>
      <c r="Y59" s="19"/>
      <c r="Z59" s="19"/>
    </row>
    <row r="60" spans="1:26" ht="20.25" customHeight="1">
      <c r="A60" s="36" t="s">
        <v>54</v>
      </c>
      <c r="B60" s="188" t="s">
        <v>55</v>
      </c>
      <c r="C60" s="189"/>
      <c r="D60" s="189"/>
      <c r="E60" s="189"/>
      <c r="F60" s="189"/>
      <c r="G60" s="189"/>
      <c r="H60" s="189"/>
      <c r="I60" s="189"/>
      <c r="J60" s="53"/>
      <c r="K60" s="7"/>
      <c r="L60" s="54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9"/>
      <c r="Y60" s="19"/>
      <c r="Z60" s="19"/>
    </row>
    <row r="61" spans="1:26" ht="20.25" customHeight="1">
      <c r="A61" s="36" t="s">
        <v>56</v>
      </c>
      <c r="B61" s="37" t="s">
        <v>57</v>
      </c>
      <c r="C61" s="37"/>
      <c r="D61" s="37"/>
      <c r="E61" s="37"/>
      <c r="F61" s="37"/>
      <c r="G61" s="37"/>
      <c r="H61" s="37"/>
      <c r="I61" s="37"/>
      <c r="J61" s="53"/>
      <c r="K61" s="7"/>
      <c r="L61" s="54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9"/>
      <c r="Z61" s="19"/>
    </row>
    <row r="62" spans="1:26" ht="15.75" customHeight="1">
      <c r="A62" s="43"/>
      <c r="B62" s="44" t="s">
        <v>58</v>
      </c>
      <c r="C62" s="44"/>
      <c r="D62" s="44"/>
      <c r="E62" s="44" t="s">
        <v>59</v>
      </c>
      <c r="F62" s="44"/>
      <c r="G62" s="44"/>
      <c r="H62" s="44"/>
      <c r="I62" s="44"/>
      <c r="J62" s="55"/>
      <c r="K62" s="11"/>
      <c r="L62" s="56"/>
      <c r="M62" s="19"/>
      <c r="N62" s="19"/>
      <c r="O62" s="19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40" t="s">
        <v>60</v>
      </c>
      <c r="B63" s="190" t="s">
        <v>61</v>
      </c>
      <c r="C63" s="191"/>
      <c r="D63" s="191"/>
      <c r="E63" s="191"/>
      <c r="F63" s="191"/>
      <c r="G63" s="191"/>
      <c r="H63" s="191"/>
      <c r="I63" s="191"/>
      <c r="J63" s="57"/>
      <c r="K63" s="58"/>
      <c r="L63" s="59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45" t="s">
        <v>62</v>
      </c>
      <c r="B64" s="192" t="s">
        <v>63</v>
      </c>
      <c r="C64" s="193"/>
      <c r="D64" s="193"/>
      <c r="E64" s="193"/>
      <c r="F64" s="193"/>
      <c r="G64" s="193"/>
      <c r="H64" s="193"/>
      <c r="I64" s="193"/>
      <c r="J64" s="60"/>
      <c r="K64" s="61"/>
      <c r="L64" s="6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45" t="s">
        <v>64</v>
      </c>
      <c r="B65" s="17" t="s">
        <v>65</v>
      </c>
      <c r="C65" s="17"/>
      <c r="D65" s="17"/>
      <c r="E65" s="17"/>
      <c r="F65" s="17"/>
      <c r="G65" s="17"/>
      <c r="H65" s="17"/>
      <c r="I65" s="17"/>
      <c r="J65" s="60"/>
      <c r="K65" s="61"/>
      <c r="L65" s="6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45" t="s">
        <v>66</v>
      </c>
      <c r="B66" s="192" t="s">
        <v>67</v>
      </c>
      <c r="C66" s="193"/>
      <c r="D66" s="193"/>
      <c r="E66" s="193"/>
      <c r="F66" s="193"/>
      <c r="G66" s="193"/>
      <c r="H66" s="193"/>
      <c r="I66" s="193"/>
      <c r="J66" s="60"/>
      <c r="K66" s="61"/>
      <c r="L66" s="63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40" t="s">
        <v>68</v>
      </c>
      <c r="B67" s="191" t="s">
        <v>69</v>
      </c>
      <c r="C67" s="191"/>
      <c r="D67" s="191"/>
      <c r="E67" s="191"/>
      <c r="F67" s="191"/>
      <c r="G67" s="191"/>
      <c r="H67" s="191"/>
      <c r="I67" s="191"/>
      <c r="J67" s="57"/>
      <c r="K67" s="58"/>
      <c r="L67" s="59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45" t="s">
        <v>70</v>
      </c>
      <c r="B68" s="192" t="s">
        <v>71</v>
      </c>
      <c r="C68" s="193"/>
      <c r="D68" s="193"/>
      <c r="E68" s="193"/>
      <c r="F68" s="193"/>
      <c r="G68" s="193"/>
      <c r="H68" s="193"/>
      <c r="I68" s="193"/>
      <c r="J68" s="60"/>
      <c r="K68" s="64"/>
      <c r="L68" s="63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40" t="s">
        <v>72</v>
      </c>
      <c r="B69" s="190" t="s">
        <v>73</v>
      </c>
      <c r="C69" s="191"/>
      <c r="D69" s="191"/>
      <c r="E69" s="191"/>
      <c r="F69" s="191"/>
      <c r="G69" s="191"/>
      <c r="H69" s="191"/>
      <c r="I69" s="191"/>
      <c r="J69" s="57"/>
      <c r="K69" s="65"/>
      <c r="L69" s="59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45" t="s">
        <v>74</v>
      </c>
      <c r="B70" s="217" t="s">
        <v>177</v>
      </c>
      <c r="C70" s="206"/>
      <c r="D70" s="206"/>
      <c r="E70" s="206"/>
      <c r="F70" s="206"/>
      <c r="G70" s="206"/>
      <c r="H70" s="206"/>
      <c r="I70" s="66"/>
      <c r="J70" s="53"/>
      <c r="K70" s="8"/>
      <c r="L70" s="9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43" t="s">
        <v>75</v>
      </c>
      <c r="B71" s="218" t="s">
        <v>76</v>
      </c>
      <c r="C71" s="212"/>
      <c r="D71" s="212"/>
      <c r="E71" s="212"/>
      <c r="F71" s="212"/>
      <c r="G71" s="212"/>
      <c r="H71" s="212"/>
      <c r="I71" s="213"/>
      <c r="J71" s="60"/>
      <c r="K71" s="64"/>
      <c r="L71" s="63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74" t="s">
        <v>178</v>
      </c>
      <c r="F72" s="1"/>
      <c r="G72" s="174"/>
      <c r="H72" s="1"/>
      <c r="I72" s="1"/>
      <c r="J72" s="14" t="s">
        <v>10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customHeight="1">
      <c r="A73" s="15" t="s">
        <v>77</v>
      </c>
      <c r="B73" s="179" t="s">
        <v>78</v>
      </c>
      <c r="C73" s="179"/>
      <c r="D73" s="180"/>
      <c r="E73" s="180"/>
      <c r="F73" s="180"/>
      <c r="G73" s="180"/>
      <c r="H73" s="180"/>
      <c r="I73" s="180"/>
      <c r="J73" s="180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 t="s">
        <v>79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6.25" customHeight="1">
      <c r="A75" s="67" t="s">
        <v>80</v>
      </c>
      <c r="B75" s="207" t="s">
        <v>81</v>
      </c>
      <c r="C75" s="208"/>
      <c r="D75" s="208"/>
      <c r="E75" s="208"/>
      <c r="F75" s="208"/>
      <c r="G75" s="208"/>
      <c r="H75" s="208"/>
      <c r="I75" s="68"/>
      <c r="J75" s="69"/>
      <c r="K75" s="69"/>
      <c r="L75" s="69"/>
      <c r="M75" s="1"/>
      <c r="N75" s="1"/>
      <c r="O75" s="1"/>
      <c r="P75" s="70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>
      <c r="A76" s="67"/>
      <c r="B76" s="194"/>
      <c r="C76" s="194"/>
      <c r="D76" s="195"/>
      <c r="E76" s="196"/>
      <c r="F76" s="196"/>
      <c r="G76" s="196"/>
      <c r="H76" s="196"/>
      <c r="I76" s="71"/>
      <c r="J76" s="205" t="s">
        <v>82</v>
      </c>
      <c r="K76" s="206"/>
      <c r="L76" s="206"/>
      <c r="M76" s="1"/>
      <c r="N76" s="1"/>
      <c r="O76" s="1"/>
      <c r="P76" s="70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6.25" customHeight="1">
      <c r="A77" s="67" t="s">
        <v>83</v>
      </c>
      <c r="B77" s="207" t="s">
        <v>84</v>
      </c>
      <c r="C77" s="208"/>
      <c r="D77" s="208"/>
      <c r="E77" s="208"/>
      <c r="F77" s="208"/>
      <c r="G77" s="208"/>
      <c r="H77" s="208"/>
      <c r="I77" s="68"/>
      <c r="J77" s="69"/>
      <c r="K77" s="69"/>
      <c r="L77" s="69"/>
      <c r="M77" s="1"/>
      <c r="N77" s="1"/>
      <c r="O77" s="1"/>
      <c r="P77" s="70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>
      <c r="A78" s="67"/>
      <c r="B78" s="197"/>
      <c r="C78" s="198"/>
      <c r="D78" s="198"/>
      <c r="E78" s="198"/>
      <c r="F78" s="198"/>
      <c r="G78" s="198"/>
      <c r="H78" s="199"/>
      <c r="I78" s="68"/>
      <c r="J78" s="205" t="s">
        <v>82</v>
      </c>
      <c r="K78" s="206"/>
      <c r="L78" s="206"/>
      <c r="M78" s="1"/>
      <c r="N78" s="1"/>
      <c r="O78" s="1"/>
      <c r="P78" s="70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8.25" customHeight="1">
      <c r="A79" s="67" t="s">
        <v>85</v>
      </c>
      <c r="B79" s="207" t="s">
        <v>86</v>
      </c>
      <c r="C79" s="208"/>
      <c r="D79" s="208"/>
      <c r="E79" s="208"/>
      <c r="F79" s="208"/>
      <c r="G79" s="208"/>
      <c r="H79" s="208"/>
      <c r="I79" s="68"/>
      <c r="J79" s="69"/>
      <c r="K79" s="69"/>
      <c r="L79" s="69"/>
      <c r="M79" s="1"/>
      <c r="N79" s="1"/>
      <c r="O79" s="1"/>
      <c r="P79" s="70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>
      <c r="A80" s="67"/>
      <c r="B80" s="194"/>
      <c r="C80" s="194"/>
      <c r="D80" s="195"/>
      <c r="E80" s="196"/>
      <c r="F80" s="196"/>
      <c r="G80" s="196"/>
      <c r="H80" s="196"/>
      <c r="I80" s="71"/>
      <c r="J80" s="171"/>
      <c r="K80" s="72" t="s">
        <v>82</v>
      </c>
      <c r="L80" s="71"/>
      <c r="M80" s="1"/>
      <c r="N80" s="1"/>
      <c r="O80" s="1"/>
      <c r="P80" s="70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54" customHeight="1">
      <c r="A81" s="67" t="s">
        <v>87</v>
      </c>
      <c r="B81" s="207" t="s">
        <v>88</v>
      </c>
      <c r="C81" s="208"/>
      <c r="D81" s="208"/>
      <c r="E81" s="208"/>
      <c r="F81" s="208"/>
      <c r="G81" s="208"/>
      <c r="H81" s="208"/>
      <c r="I81" s="73"/>
      <c r="J81" s="74"/>
      <c r="K81" s="74"/>
      <c r="L81" s="74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>
      <c r="A82" s="1"/>
      <c r="B82" s="180"/>
      <c r="C82" s="180"/>
      <c r="D82" s="180"/>
      <c r="E82" s="180"/>
      <c r="F82" s="180"/>
      <c r="G82" s="180"/>
      <c r="H82" s="180"/>
      <c r="I82" s="1"/>
      <c r="J82" s="205" t="s">
        <v>82</v>
      </c>
      <c r="K82" s="206"/>
      <c r="L82" s="206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8.25" customHeight="1">
      <c r="A83" s="67" t="s">
        <v>89</v>
      </c>
      <c r="B83" s="209" t="s">
        <v>90</v>
      </c>
      <c r="C83" s="208"/>
      <c r="D83" s="208"/>
      <c r="E83" s="208"/>
      <c r="F83" s="208"/>
      <c r="G83" s="208"/>
      <c r="H83" s="208"/>
      <c r="I83" s="1"/>
      <c r="J83" s="75"/>
      <c r="K83" s="76"/>
      <c r="L83" s="76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205" t="s">
        <v>82</v>
      </c>
      <c r="K84" s="206"/>
      <c r="L84" s="206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76"/>
      <c r="C91" s="76"/>
      <c r="D91" s="76"/>
      <c r="E91" s="1"/>
      <c r="F91" s="76"/>
      <c r="G91" s="76"/>
      <c r="H91" s="76"/>
      <c r="I91" s="76"/>
      <c r="J91" s="76"/>
      <c r="K91" s="76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210" t="s">
        <v>91</v>
      </c>
      <c r="C92" s="206"/>
      <c r="D92" s="206"/>
      <c r="E92" s="1"/>
      <c r="F92" s="202" t="s">
        <v>92</v>
      </c>
      <c r="G92" s="203"/>
      <c r="H92" s="203"/>
      <c r="I92" s="203"/>
      <c r="J92" s="203"/>
      <c r="K92" s="20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4"/>
      <c r="F93" s="204" t="s">
        <v>93</v>
      </c>
      <c r="G93" s="203"/>
      <c r="H93" s="203"/>
      <c r="I93" s="203"/>
      <c r="J93" s="203"/>
      <c r="K93" s="203"/>
      <c r="L93" s="14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</sheetData>
  <mergeCells count="36">
    <mergeCell ref="B6:L6"/>
    <mergeCell ref="B3:L3"/>
    <mergeCell ref="B4:L4"/>
    <mergeCell ref="A7:L7"/>
    <mergeCell ref="A8:L8"/>
    <mergeCell ref="A9:L9"/>
    <mergeCell ref="A10:L10"/>
    <mergeCell ref="A11:L11"/>
    <mergeCell ref="A21:C22"/>
    <mergeCell ref="B27:C35"/>
    <mergeCell ref="B40:L40"/>
    <mergeCell ref="A27:A35"/>
    <mergeCell ref="A36:A38"/>
    <mergeCell ref="B36:C38"/>
    <mergeCell ref="B39:C39"/>
    <mergeCell ref="B44:C44"/>
    <mergeCell ref="B45:C48"/>
    <mergeCell ref="B49:C51"/>
    <mergeCell ref="B75:H75"/>
    <mergeCell ref="B77:H77"/>
    <mergeCell ref="B52:C52"/>
    <mergeCell ref="B53:C53"/>
    <mergeCell ref="J57:L57"/>
    <mergeCell ref="B59:I59"/>
    <mergeCell ref="B70:H70"/>
    <mergeCell ref="B71:I71"/>
    <mergeCell ref="J76:L76"/>
    <mergeCell ref="F92:K92"/>
    <mergeCell ref="F93:K93"/>
    <mergeCell ref="J78:L78"/>
    <mergeCell ref="B79:H79"/>
    <mergeCell ref="B81:H81"/>
    <mergeCell ref="J82:L82"/>
    <mergeCell ref="B83:H83"/>
    <mergeCell ref="J84:L84"/>
    <mergeCell ref="B92:D92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C45" sqref="C45"/>
    </sheetView>
  </sheetViews>
  <sheetFormatPr baseColWidth="10" defaultColWidth="14.44140625" defaultRowHeight="15" customHeight="1"/>
  <cols>
    <col min="1" max="1" width="5.88671875" customWidth="1"/>
    <col min="2" max="2" width="26.33203125" customWidth="1"/>
    <col min="3" max="3" width="15.33203125" customWidth="1"/>
    <col min="4" max="4" width="3.33203125" customWidth="1"/>
    <col min="5" max="5" width="18.109375" customWidth="1"/>
    <col min="6" max="6" width="4.109375" customWidth="1"/>
    <col min="7" max="7" width="18.109375" customWidth="1"/>
    <col min="8" max="9" width="11.44140625" customWidth="1"/>
    <col min="10" max="10" width="12.109375" customWidth="1"/>
    <col min="11" max="11" width="11.44140625" customWidth="1"/>
    <col min="12" max="26" width="10" customWidth="1"/>
  </cols>
  <sheetData>
    <row r="1" spans="1:26" ht="15" customHeight="1">
      <c r="A1" s="77" t="s">
        <v>94</v>
      </c>
      <c r="B1" s="78"/>
      <c r="C1" s="78"/>
      <c r="D1" s="78"/>
      <c r="E1" s="78"/>
      <c r="F1" s="78"/>
      <c r="G1" s="79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9" customHeight="1">
      <c r="A2" s="78"/>
      <c r="B2" s="78"/>
      <c r="C2" s="78"/>
      <c r="D2" s="80"/>
      <c r="E2" s="78"/>
      <c r="F2" s="78"/>
      <c r="G2" s="79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26" ht="15" customHeight="1">
      <c r="A3" s="81" t="s">
        <v>95</v>
      </c>
      <c r="B3" s="3" t="s">
        <v>96</v>
      </c>
      <c r="C3" s="3"/>
      <c r="D3" s="82"/>
      <c r="E3" s="82"/>
      <c r="F3" s="82"/>
      <c r="G3" s="82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 ht="15" customHeight="1">
      <c r="A4" s="83" t="s">
        <v>97</v>
      </c>
      <c r="B4" s="84" t="s">
        <v>98</v>
      </c>
      <c r="C4" s="84"/>
      <c r="D4" s="78"/>
      <c r="E4" s="85" t="s">
        <v>0</v>
      </c>
      <c r="F4" s="80"/>
      <c r="G4" s="86" t="s">
        <v>99</v>
      </c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customHeight="1">
      <c r="A5" s="83"/>
      <c r="B5" s="172" t="s">
        <v>100</v>
      </c>
      <c r="C5" s="87"/>
      <c r="D5" s="78"/>
      <c r="E5" s="88">
        <f>E63-E19-E6-E17</f>
        <v>840.00000000000023</v>
      </c>
      <c r="F5" s="89"/>
      <c r="G5" s="90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ht="15" customHeight="1">
      <c r="A6" s="83"/>
      <c r="B6" s="172" t="s">
        <v>101</v>
      </c>
      <c r="C6" s="87"/>
      <c r="D6" s="78"/>
      <c r="E6" s="91">
        <f>'Anlage P'!B36</f>
        <v>731.58999999999992</v>
      </c>
      <c r="F6" s="89"/>
      <c r="G6" s="90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26" ht="15" customHeight="1">
      <c r="A7" s="83"/>
      <c r="B7" s="2" t="s">
        <v>102</v>
      </c>
      <c r="C7" s="2"/>
      <c r="D7" s="77"/>
      <c r="E7" s="92">
        <f>SUM(E5:E6)</f>
        <v>1571.5900000000001</v>
      </c>
      <c r="F7" s="93"/>
      <c r="G7" s="94">
        <f>SUM(G5:G6)</f>
        <v>0</v>
      </c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spans="1:26" ht="15" customHeight="1">
      <c r="A8" s="83"/>
      <c r="B8" s="95"/>
      <c r="C8" s="78"/>
      <c r="D8" s="78"/>
      <c r="E8" s="89"/>
      <c r="F8" s="89"/>
      <c r="G8" s="89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</row>
    <row r="9" spans="1:26" ht="15" customHeight="1">
      <c r="A9" s="83" t="s">
        <v>103</v>
      </c>
      <c r="B9" s="84" t="s">
        <v>104</v>
      </c>
      <c r="C9" s="84"/>
      <c r="D9" s="78"/>
      <c r="E9" s="89"/>
      <c r="F9" s="89"/>
      <c r="G9" s="89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</row>
    <row r="10" spans="1:26" ht="15" customHeight="1">
      <c r="A10" s="83"/>
      <c r="B10" s="172" t="s">
        <v>105</v>
      </c>
      <c r="C10" s="84"/>
      <c r="D10" s="78"/>
      <c r="E10" s="91">
        <v>0</v>
      </c>
      <c r="F10" s="89"/>
      <c r="G10" s="90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spans="1:26" ht="15" customHeight="1">
      <c r="A11" s="83"/>
      <c r="B11" s="172" t="s">
        <v>106</v>
      </c>
      <c r="C11" s="84"/>
      <c r="D11" s="78"/>
      <c r="E11" s="91">
        <v>0</v>
      </c>
      <c r="F11" s="89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spans="1:26" ht="15" customHeight="1">
      <c r="A12" s="83"/>
      <c r="B12" s="172" t="s">
        <v>107</v>
      </c>
      <c r="C12" s="84"/>
      <c r="D12" s="78"/>
      <c r="E12" s="91">
        <v>0</v>
      </c>
      <c r="F12" s="89"/>
      <c r="G12" s="90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spans="1:26" ht="15" customHeight="1">
      <c r="A13" s="83"/>
      <c r="B13" s="172" t="s">
        <v>108</v>
      </c>
      <c r="C13" s="84"/>
      <c r="D13" s="78"/>
      <c r="E13" s="91">
        <v>0</v>
      </c>
      <c r="F13" s="89"/>
      <c r="G13" s="90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spans="1:26" ht="15" customHeight="1">
      <c r="A14" s="83"/>
      <c r="B14" s="172" t="s">
        <v>109</v>
      </c>
      <c r="C14" s="84"/>
      <c r="D14" s="78"/>
      <c r="E14" s="88">
        <v>0</v>
      </c>
      <c r="F14" s="89"/>
      <c r="G14" s="90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spans="1:26" ht="15" customHeight="1">
      <c r="A15" s="83"/>
      <c r="B15" s="172" t="s">
        <v>110</v>
      </c>
      <c r="C15" s="84"/>
      <c r="D15" s="78"/>
      <c r="E15" s="88">
        <v>20</v>
      </c>
      <c r="F15" s="89"/>
      <c r="G15" s="90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spans="1:26" ht="15" customHeight="1">
      <c r="A16" s="83"/>
      <c r="B16" s="172" t="s">
        <v>111</v>
      </c>
      <c r="C16" s="84"/>
      <c r="D16" s="78"/>
      <c r="E16" s="88"/>
      <c r="F16" s="89"/>
      <c r="G16" s="90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spans="1:26" ht="15" customHeight="1">
      <c r="A17" s="83"/>
      <c r="B17" s="2" t="s">
        <v>102</v>
      </c>
      <c r="C17" s="96"/>
      <c r="D17" s="77"/>
      <c r="E17" s="92">
        <f>SUM(E10:E16)</f>
        <v>20</v>
      </c>
      <c r="F17" s="93"/>
      <c r="G17" s="94">
        <f>SUM(G10:G16)</f>
        <v>0</v>
      </c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15" customHeight="1">
      <c r="A18" s="83"/>
      <c r="B18" s="2"/>
      <c r="C18" s="84"/>
      <c r="D18" s="78"/>
      <c r="E18" s="89"/>
      <c r="F18" s="89"/>
      <c r="G18" s="89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spans="1:26" ht="15" customHeight="1">
      <c r="A19" s="83" t="s">
        <v>112</v>
      </c>
      <c r="B19" s="2" t="s">
        <v>113</v>
      </c>
      <c r="C19" s="84"/>
      <c r="D19" s="78"/>
      <c r="E19" s="91">
        <v>1400</v>
      </c>
      <c r="F19" s="89"/>
      <c r="G19" s="90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spans="1:26" ht="15" customHeight="1">
      <c r="A20" s="83"/>
      <c r="B20" s="2"/>
      <c r="C20" s="84"/>
      <c r="D20" s="78"/>
      <c r="E20" s="89"/>
      <c r="F20" s="89"/>
      <c r="G20" s="89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1:26" ht="15" customHeight="1">
      <c r="A21" s="83" t="s">
        <v>114</v>
      </c>
      <c r="B21" s="97" t="s">
        <v>115</v>
      </c>
      <c r="C21" s="98"/>
      <c r="D21" s="98"/>
      <c r="E21" s="92">
        <f>E7+E17+E19</f>
        <v>2991.59</v>
      </c>
      <c r="F21" s="93"/>
      <c r="G21" s="94">
        <f>G7+G17+G19</f>
        <v>0</v>
      </c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spans="1:26" ht="15" customHeight="1">
      <c r="A22" s="2"/>
      <c r="B22" s="87"/>
      <c r="C22" s="87"/>
      <c r="D22" s="87"/>
      <c r="E22" s="99"/>
      <c r="F22" s="99"/>
      <c r="G22" s="99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26" ht="15" customHeight="1">
      <c r="A23" s="2"/>
      <c r="B23" s="87"/>
      <c r="C23" s="87"/>
      <c r="D23" s="87"/>
      <c r="E23" s="99"/>
      <c r="F23" s="99"/>
      <c r="G23" s="99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</row>
    <row r="24" spans="1:26" ht="15" customHeight="1">
      <c r="A24" s="81" t="s">
        <v>30</v>
      </c>
      <c r="B24" s="3" t="s">
        <v>116</v>
      </c>
      <c r="C24" s="3"/>
      <c r="D24" s="78"/>
      <c r="E24" s="89"/>
      <c r="F24" s="89"/>
      <c r="G24" s="99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spans="1:26" ht="15" customHeight="1">
      <c r="A25" s="83" t="s">
        <v>117</v>
      </c>
      <c r="B25" s="97" t="s">
        <v>118</v>
      </c>
      <c r="C25" s="97"/>
      <c r="D25" s="78"/>
      <c r="E25" s="100" t="s">
        <v>119</v>
      </c>
      <c r="F25" s="101"/>
      <c r="G25" s="99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</row>
    <row r="26" spans="1:26" ht="15" customHeight="1">
      <c r="A26" s="83"/>
      <c r="B26" s="95" t="s">
        <v>120</v>
      </c>
      <c r="C26" s="95"/>
      <c r="D26" s="78"/>
      <c r="E26" s="91">
        <v>0</v>
      </c>
      <c r="F26" s="89"/>
      <c r="G26" s="102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</row>
    <row r="27" spans="1:26" ht="15" customHeight="1">
      <c r="A27" s="83"/>
      <c r="B27" s="95" t="s">
        <v>121</v>
      </c>
      <c r="C27" s="95"/>
      <c r="D27" s="78"/>
      <c r="E27" s="91">
        <v>0</v>
      </c>
      <c r="F27" s="89"/>
      <c r="G27" s="102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spans="1:26" ht="15" customHeight="1">
      <c r="A28" s="83"/>
      <c r="B28" s="95" t="s">
        <v>122</v>
      </c>
      <c r="C28" s="95"/>
      <c r="D28" s="78"/>
      <c r="E28" s="91">
        <v>0</v>
      </c>
      <c r="F28" s="89"/>
      <c r="G28" s="102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</row>
    <row r="29" spans="1:26" ht="15" customHeight="1">
      <c r="A29" s="83"/>
      <c r="B29" s="95" t="s">
        <v>123</v>
      </c>
      <c r="C29" s="95"/>
      <c r="D29" s="78"/>
      <c r="E29" s="91">
        <v>0</v>
      </c>
      <c r="F29" s="89"/>
      <c r="G29" s="102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</row>
    <row r="30" spans="1:26" ht="15" customHeight="1">
      <c r="A30" s="83"/>
      <c r="B30" s="95" t="s">
        <v>124</v>
      </c>
      <c r="C30" s="95"/>
      <c r="D30" s="78"/>
      <c r="E30" s="91">
        <v>0</v>
      </c>
      <c r="F30" s="89"/>
      <c r="G30" s="102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</row>
    <row r="31" spans="1:26" ht="15" customHeight="1">
      <c r="A31" s="83"/>
      <c r="B31" s="83" t="s">
        <v>102</v>
      </c>
      <c r="C31" s="83"/>
      <c r="D31" s="77"/>
      <c r="E31" s="92">
        <f>SUM(E26:E30)</f>
        <v>0</v>
      </c>
      <c r="F31" s="93"/>
      <c r="G31" s="103">
        <f>SUM(G26:G30)</f>
        <v>0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 spans="1:26" ht="15" customHeight="1">
      <c r="A32" s="83"/>
      <c r="B32" s="83"/>
      <c r="C32" s="83"/>
      <c r="D32" s="78"/>
      <c r="E32" s="89"/>
      <c r="F32" s="89"/>
      <c r="G32" s="99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</row>
    <row r="33" spans="1:26" ht="15" customHeight="1">
      <c r="A33" s="83" t="s">
        <v>34</v>
      </c>
      <c r="B33" s="97" t="s">
        <v>125</v>
      </c>
      <c r="C33" s="97"/>
      <c r="D33" s="78"/>
      <c r="E33" s="89"/>
      <c r="F33" s="89"/>
      <c r="G33" s="99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</row>
    <row r="34" spans="1:26" ht="15" customHeight="1">
      <c r="A34" s="83" t="s">
        <v>126</v>
      </c>
      <c r="B34" s="97" t="s">
        <v>127</v>
      </c>
      <c r="C34" s="97"/>
      <c r="D34" s="78"/>
      <c r="E34" s="104"/>
      <c r="F34" s="89"/>
      <c r="G34" s="99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 spans="1:26" ht="15" customHeight="1">
      <c r="A35" s="83"/>
      <c r="B35" s="172" t="s">
        <v>128</v>
      </c>
      <c r="C35" s="87"/>
      <c r="D35" s="78"/>
      <c r="E35" s="88">
        <v>1000</v>
      </c>
      <c r="F35" s="89"/>
      <c r="G35" s="102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spans="1:26" ht="15" customHeight="1">
      <c r="A36" s="83"/>
      <c r="B36" s="172" t="s">
        <v>129</v>
      </c>
      <c r="C36" s="87"/>
      <c r="D36" s="78"/>
      <c r="E36" s="88">
        <v>500</v>
      </c>
      <c r="F36" s="89"/>
      <c r="G36" s="102"/>
      <c r="H36" s="78"/>
      <c r="I36" s="78"/>
      <c r="J36" s="89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spans="1:26" ht="15" customHeight="1">
      <c r="A37" s="83"/>
      <c r="B37" s="172" t="s">
        <v>130</v>
      </c>
      <c r="C37" s="87"/>
      <c r="D37" s="78"/>
      <c r="E37" s="201">
        <f>'Anlage P'!B8+'Anlage P'!B13</f>
        <v>575.54999999999995</v>
      </c>
      <c r="F37" s="89"/>
      <c r="G37" s="102"/>
      <c r="H37" s="78"/>
      <c r="I37" s="78"/>
      <c r="J37" s="89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 spans="1:26" ht="15" customHeight="1">
      <c r="A38" s="83"/>
      <c r="B38" s="172" t="s">
        <v>131</v>
      </c>
      <c r="C38" s="87"/>
      <c r="D38" s="78"/>
      <c r="E38" s="88">
        <v>150</v>
      </c>
      <c r="F38" s="89"/>
      <c r="G38" s="102"/>
      <c r="H38" s="78"/>
      <c r="I38" s="78"/>
      <c r="J38" s="89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 spans="1:26" ht="15" customHeight="1">
      <c r="A39" s="83"/>
      <c r="B39" s="172" t="s">
        <v>132</v>
      </c>
      <c r="C39" s="87"/>
      <c r="D39" s="78"/>
      <c r="E39" s="88">
        <f>'Anlage P'!B10+'Anlage P'!B11+'Anlage P'!B12+'Anlage P'!B14</f>
        <v>766.04</v>
      </c>
      <c r="F39" s="89"/>
      <c r="G39" s="102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spans="1:26" ht="15" customHeight="1">
      <c r="A40" s="83"/>
      <c r="B40" s="2" t="s">
        <v>133</v>
      </c>
      <c r="C40" s="2"/>
      <c r="D40" s="77"/>
      <c r="E40" s="92">
        <f>SUM(E35:E39)</f>
        <v>2991.59</v>
      </c>
      <c r="F40" s="93"/>
      <c r="G40" s="105">
        <f>SUM(G35:G39)</f>
        <v>0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</row>
    <row r="41" spans="1:26" ht="15" customHeight="1">
      <c r="A41" s="83"/>
      <c r="B41" s="87"/>
      <c r="C41" s="87"/>
      <c r="D41" s="78"/>
      <c r="E41" s="89"/>
      <c r="F41" s="89"/>
      <c r="G41" s="106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</row>
    <row r="42" spans="1:26" ht="15" customHeight="1">
      <c r="A42" s="83" t="s">
        <v>134</v>
      </c>
      <c r="B42" s="97" t="s">
        <v>135</v>
      </c>
      <c r="C42" s="97"/>
      <c r="D42" s="78"/>
      <c r="E42" s="104"/>
      <c r="F42" s="89"/>
      <c r="G42" s="99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</row>
    <row r="43" spans="1:26" ht="15" customHeight="1">
      <c r="A43" s="83"/>
      <c r="B43" s="87" t="s">
        <v>136</v>
      </c>
      <c r="C43" s="107"/>
      <c r="D43" s="78"/>
      <c r="E43" s="108">
        <v>0</v>
      </c>
      <c r="F43" s="109"/>
      <c r="G43" s="102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</row>
    <row r="44" spans="1:26" ht="15" customHeight="1">
      <c r="A44" s="83"/>
      <c r="B44" s="87" t="s">
        <v>137</v>
      </c>
      <c r="C44" s="87"/>
      <c r="D44" s="78"/>
      <c r="E44" s="108">
        <v>0</v>
      </c>
      <c r="F44" s="109"/>
      <c r="G44" s="102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</row>
    <row r="45" spans="1:26" ht="15" customHeight="1">
      <c r="A45" s="83"/>
      <c r="B45" s="87" t="s">
        <v>138</v>
      </c>
      <c r="C45" s="87"/>
      <c r="D45" s="78"/>
      <c r="E45" s="110">
        <v>0</v>
      </c>
      <c r="F45" s="99"/>
      <c r="G45" s="102"/>
      <c r="H45" s="78"/>
      <c r="I45" s="78"/>
      <c r="J45" s="89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</row>
    <row r="46" spans="1:26" ht="15" customHeight="1">
      <c r="A46" s="83"/>
      <c r="B46" s="87" t="s">
        <v>139</v>
      </c>
      <c r="C46" s="87"/>
      <c r="D46" s="78"/>
      <c r="E46" s="91">
        <v>0</v>
      </c>
      <c r="F46" s="89"/>
      <c r="G46" s="102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</row>
    <row r="47" spans="1:26" ht="15" customHeight="1">
      <c r="A47" s="83"/>
      <c r="B47" s="87" t="s">
        <v>140</v>
      </c>
      <c r="C47" s="87"/>
      <c r="D47" s="78"/>
      <c r="E47" s="110">
        <v>0</v>
      </c>
      <c r="F47" s="99"/>
      <c r="G47" s="102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</row>
    <row r="48" spans="1:26" ht="15" customHeight="1">
      <c r="A48" s="83"/>
      <c r="B48" s="87" t="s">
        <v>141</v>
      </c>
      <c r="C48" s="87"/>
      <c r="D48" s="78"/>
      <c r="E48" s="110">
        <v>0</v>
      </c>
      <c r="F48" s="99"/>
      <c r="G48" s="102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</row>
    <row r="49" spans="1:26" ht="15" customHeight="1">
      <c r="A49" s="83"/>
      <c r="B49" s="87" t="s">
        <v>142</v>
      </c>
      <c r="C49" s="87"/>
      <c r="D49" s="78"/>
      <c r="E49" s="110">
        <v>0</v>
      </c>
      <c r="F49" s="99"/>
      <c r="G49" s="102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</row>
    <row r="50" spans="1:26" ht="15" customHeight="1">
      <c r="A50" s="83"/>
      <c r="B50" s="87" t="s">
        <v>143</v>
      </c>
      <c r="C50" s="87"/>
      <c r="D50" s="78"/>
      <c r="E50" s="110">
        <v>0</v>
      </c>
      <c r="F50" s="99"/>
      <c r="G50" s="102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</row>
    <row r="51" spans="1:26" ht="15" customHeight="1">
      <c r="A51" s="83"/>
      <c r="B51" s="2" t="s">
        <v>133</v>
      </c>
      <c r="C51" s="2"/>
      <c r="D51" s="77"/>
      <c r="E51" s="92">
        <f>SUM(E43:E50)</f>
        <v>0</v>
      </c>
      <c r="F51" s="93"/>
      <c r="G51" s="103">
        <f>SUM(G43:G50)</f>
        <v>0</v>
      </c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spans="1:26" ht="15" customHeight="1">
      <c r="A52" s="83"/>
      <c r="B52" s="83"/>
      <c r="C52" s="83"/>
      <c r="D52" s="78"/>
      <c r="E52" s="111"/>
      <c r="F52" s="89"/>
      <c r="G52" s="112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</row>
    <row r="53" spans="1:26" ht="15" customHeight="1">
      <c r="A53" s="83" t="s">
        <v>144</v>
      </c>
      <c r="B53" s="96" t="s">
        <v>145</v>
      </c>
      <c r="C53" s="2"/>
      <c r="D53" s="77"/>
      <c r="E53" s="113"/>
      <c r="F53" s="114"/>
      <c r="G53" s="115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spans="1:26" ht="15" customHeight="1">
      <c r="A54" s="83"/>
      <c r="B54" s="87" t="s">
        <v>146</v>
      </c>
      <c r="C54" s="2"/>
      <c r="D54" s="77"/>
      <c r="E54" s="116">
        <v>0</v>
      </c>
      <c r="F54" s="114"/>
      <c r="G54" s="11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</row>
    <row r="55" spans="1:26" ht="15" customHeight="1">
      <c r="A55" s="83"/>
      <c r="B55" s="87" t="s">
        <v>147</v>
      </c>
      <c r="C55" s="2"/>
      <c r="D55" s="77"/>
      <c r="E55" s="118">
        <v>0</v>
      </c>
      <c r="F55" s="114"/>
      <c r="G55" s="103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 spans="1:26" ht="15" customHeight="1">
      <c r="A56" s="83"/>
      <c r="B56" s="87" t="s">
        <v>148</v>
      </c>
      <c r="C56" s="2"/>
      <c r="D56" s="77"/>
      <c r="E56" s="118">
        <v>0</v>
      </c>
      <c r="F56" s="114"/>
      <c r="G56" s="103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</row>
    <row r="57" spans="1:26" ht="15" customHeight="1">
      <c r="A57" s="83"/>
      <c r="B57" s="2" t="s">
        <v>133</v>
      </c>
      <c r="C57" s="2"/>
      <c r="D57" s="77"/>
      <c r="E57" s="118">
        <f>SUM(E54:E56)</f>
        <v>0</v>
      </c>
      <c r="F57" s="114"/>
      <c r="G57" s="103">
        <f>SUM(G54:G56)</f>
        <v>0</v>
      </c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</row>
    <row r="58" spans="1:26" ht="15" customHeight="1">
      <c r="A58" s="83"/>
      <c r="B58" s="2"/>
      <c r="C58" s="2"/>
      <c r="D58" s="77"/>
      <c r="E58" s="114"/>
      <c r="F58" s="114"/>
      <c r="G58" s="119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</row>
    <row r="59" spans="1:26" ht="15" customHeight="1">
      <c r="A59" s="83" t="s">
        <v>149</v>
      </c>
      <c r="B59" s="2" t="s">
        <v>150</v>
      </c>
      <c r="C59" s="2"/>
      <c r="D59" s="77"/>
      <c r="E59" s="91">
        <v>0</v>
      </c>
      <c r="F59" s="89"/>
      <c r="G59" s="102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</row>
    <row r="60" spans="1:26" ht="15" customHeight="1">
      <c r="A60" s="83"/>
      <c r="B60" s="2"/>
      <c r="C60" s="2"/>
      <c r="D60" s="77"/>
      <c r="E60" s="114"/>
      <c r="F60" s="114"/>
      <c r="G60" s="119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</row>
    <row r="61" spans="1:26" ht="15" customHeight="1">
      <c r="A61" s="83"/>
      <c r="B61" s="2" t="s">
        <v>151</v>
      </c>
      <c r="C61" s="2"/>
      <c r="D61" s="77"/>
      <c r="E61" s="92">
        <f>E40+E51+E57+E59</f>
        <v>2991.59</v>
      </c>
      <c r="F61" s="93"/>
      <c r="G61" s="103">
        <f>G40+G51+G57+G59</f>
        <v>0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</row>
    <row r="62" spans="1:26" ht="15" customHeight="1">
      <c r="A62" s="83"/>
      <c r="B62" s="83"/>
      <c r="C62" s="83"/>
      <c r="D62" s="78"/>
      <c r="E62" s="104"/>
      <c r="F62" s="89"/>
      <c r="G62" s="99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</row>
    <row r="63" spans="1:26" ht="15" customHeight="1">
      <c r="A63" s="83" t="s">
        <v>152</v>
      </c>
      <c r="B63" s="97" t="s">
        <v>153</v>
      </c>
      <c r="C63" s="98"/>
      <c r="D63" s="98"/>
      <c r="E63" s="92">
        <f>E31+E61</f>
        <v>2991.59</v>
      </c>
      <c r="F63" s="93"/>
      <c r="G63" s="103">
        <f>G31+G61</f>
        <v>0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 spans="1:26" ht="15" customHeight="1">
      <c r="A64" s="83"/>
      <c r="B64" s="97"/>
      <c r="C64" s="107"/>
      <c r="D64" s="107"/>
      <c r="E64" s="111"/>
      <c r="F64" s="89"/>
      <c r="G64" s="99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</row>
    <row r="65" spans="1:26" ht="15" customHeight="1">
      <c r="A65" s="83"/>
      <c r="B65" s="95"/>
      <c r="C65" s="78"/>
      <c r="D65" s="78"/>
      <c r="E65" s="89"/>
      <c r="F65" s="89"/>
      <c r="G65" s="99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</row>
    <row r="66" spans="1:26" ht="15" customHeight="1">
      <c r="A66" s="81" t="s">
        <v>47</v>
      </c>
      <c r="B66" s="3" t="s">
        <v>154</v>
      </c>
      <c r="C66" s="3"/>
      <c r="D66" s="78"/>
      <c r="E66" s="100"/>
      <c r="F66" s="101"/>
      <c r="G66" s="101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</row>
    <row r="67" spans="1:26" ht="15" customHeight="1">
      <c r="A67" s="83" t="s">
        <v>155</v>
      </c>
      <c r="B67" s="2" t="s">
        <v>156</v>
      </c>
      <c r="C67" s="2"/>
      <c r="D67" s="77"/>
      <c r="E67" s="92">
        <f>E21</f>
        <v>2991.59</v>
      </c>
      <c r="F67" s="93"/>
      <c r="G67" s="103">
        <f>G21</f>
        <v>0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</row>
    <row r="68" spans="1:26" ht="15" customHeight="1">
      <c r="A68" s="83" t="s">
        <v>157</v>
      </c>
      <c r="B68" s="2" t="s">
        <v>158</v>
      </c>
      <c r="C68" s="2"/>
      <c r="D68" s="77"/>
      <c r="E68" s="92">
        <f>E63</f>
        <v>2991.59</v>
      </c>
      <c r="F68" s="93"/>
      <c r="G68" s="103">
        <f>G63</f>
        <v>0</v>
      </c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</row>
    <row r="69" spans="1:26" ht="15" customHeight="1">
      <c r="A69" s="83" t="s">
        <v>159</v>
      </c>
      <c r="B69" s="83" t="s">
        <v>160</v>
      </c>
      <c r="C69" s="83"/>
      <c r="D69" s="77"/>
      <c r="E69" s="92">
        <f>E68-E67</f>
        <v>0</v>
      </c>
      <c r="F69" s="93"/>
      <c r="G69" s="103">
        <f>G68-G67</f>
        <v>0</v>
      </c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</row>
    <row r="70" spans="1:26" ht="14.25" customHeight="1">
      <c r="A70" s="87"/>
      <c r="B70" s="87"/>
      <c r="C70" s="87"/>
      <c r="D70" s="87"/>
      <c r="E70" s="120"/>
      <c r="F70" s="78"/>
      <c r="G70" s="87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</row>
    <row r="71" spans="1:26" ht="14.25" customHeight="1">
      <c r="A71" s="87"/>
      <c r="B71" s="87"/>
      <c r="C71" s="87"/>
      <c r="D71" s="87"/>
      <c r="E71" s="78"/>
      <c r="F71" s="78"/>
      <c r="G71" s="87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</row>
    <row r="72" spans="1:26" ht="15" customHeight="1">
      <c r="A72" s="2"/>
      <c r="B72" s="87"/>
      <c r="C72" s="87"/>
      <c r="D72" s="87"/>
      <c r="E72" s="87"/>
      <c r="F72" s="87"/>
      <c r="G72" s="87"/>
      <c r="H72" s="121"/>
      <c r="I72" s="87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</row>
    <row r="73" spans="1:26" ht="15" customHeight="1">
      <c r="A73" s="2"/>
      <c r="B73" s="87"/>
      <c r="C73" s="87"/>
      <c r="D73" s="87"/>
      <c r="E73" s="87"/>
      <c r="F73" s="87"/>
      <c r="G73" s="87"/>
      <c r="H73" s="87"/>
      <c r="I73" s="87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</row>
    <row r="74" spans="1:26" ht="15" customHeight="1">
      <c r="A74" s="2"/>
      <c r="B74" s="122"/>
      <c r="C74" s="87"/>
      <c r="D74" s="87"/>
      <c r="E74" s="123"/>
      <c r="F74" s="87"/>
      <c r="G74" s="123"/>
      <c r="H74" s="87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</row>
    <row r="75" spans="1:26" ht="15" customHeight="1">
      <c r="A75" s="2"/>
      <c r="B75" s="87" t="s">
        <v>91</v>
      </c>
      <c r="C75" s="87"/>
      <c r="D75" s="243" t="s">
        <v>92</v>
      </c>
      <c r="E75" s="206"/>
      <c r="F75" s="206"/>
      <c r="G75" s="206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</row>
    <row r="76" spans="1:26" ht="15" customHeight="1">
      <c r="A76" s="2"/>
      <c r="B76" s="78"/>
      <c r="C76" s="87"/>
      <c r="D76" s="244" t="s">
        <v>93</v>
      </c>
      <c r="E76" s="203"/>
      <c r="F76" s="203"/>
      <c r="G76" s="203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</row>
    <row r="77" spans="1:26" ht="14.2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</row>
    <row r="78" spans="1:26" ht="14.2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</row>
    <row r="79" spans="1:26" ht="14.2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</row>
    <row r="80" spans="1:26" ht="14.2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</row>
    <row r="81" spans="1:26" ht="14.2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</row>
    <row r="82" spans="1:26" ht="14.25" customHeight="1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</row>
    <row r="83" spans="1:26" ht="14.25" customHeight="1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</row>
    <row r="84" spans="1:26" ht="14.25" customHeight="1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</row>
    <row r="85" spans="1:26" ht="14.25" customHeight="1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</row>
    <row r="86" spans="1:26" ht="14.25" customHeight="1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</row>
    <row r="87" spans="1:26" ht="14.25" customHeight="1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</row>
    <row r="88" spans="1:26" ht="14.25" customHeight="1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</row>
    <row r="89" spans="1:26" ht="14.25" customHeight="1">
      <c r="A89" s="78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</row>
    <row r="90" spans="1:26" ht="14.25" customHeight="1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</row>
    <row r="91" spans="1:26" ht="14.25" customHeight="1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</row>
    <row r="92" spans="1:26" ht="14.25" customHeight="1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</row>
    <row r="93" spans="1:26" ht="14.25" customHeight="1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</row>
    <row r="94" spans="1:26" ht="14.25" customHeight="1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</row>
    <row r="95" spans="1:26" ht="14.25" customHeight="1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</row>
    <row r="96" spans="1:26" ht="14.25" customHeight="1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</row>
    <row r="97" spans="1:26" ht="14.25" customHeight="1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</row>
    <row r="98" spans="1:26" ht="14.25" customHeight="1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</row>
    <row r="99" spans="1:26" ht="14.25" customHeight="1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</row>
    <row r="100" spans="1:26" ht="14.25" customHeight="1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</row>
    <row r="101" spans="1:26" ht="14.25" customHeight="1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</row>
    <row r="102" spans="1:26" ht="14.25" customHeight="1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</row>
    <row r="103" spans="1:26" ht="14.25" customHeight="1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</row>
    <row r="104" spans="1:26" ht="14.25" customHeight="1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</row>
    <row r="105" spans="1:26" ht="14.25" customHeight="1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</row>
    <row r="106" spans="1:26" ht="14.25" customHeight="1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</row>
    <row r="107" spans="1:26" ht="14.25" customHeight="1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</row>
    <row r="108" spans="1:26" ht="14.25" customHeight="1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</row>
    <row r="109" spans="1:26" ht="14.25" customHeight="1">
      <c r="A109" s="78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</row>
    <row r="110" spans="1:26" ht="14.25" customHeight="1">
      <c r="A110" s="78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</row>
    <row r="111" spans="1:26" ht="14.25" customHeight="1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</row>
    <row r="112" spans="1:26" ht="14.25" customHeight="1">
      <c r="A112" s="78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</row>
    <row r="113" spans="1:26" ht="14.25" customHeight="1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</row>
    <row r="114" spans="1:26" ht="14.25" customHeight="1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</row>
    <row r="115" spans="1:26" ht="14.25" customHeight="1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</row>
    <row r="116" spans="1:26" ht="14.25" customHeight="1">
      <c r="A116" s="78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</row>
    <row r="117" spans="1:26" ht="14.25" customHeight="1">
      <c r="A117" s="78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</row>
    <row r="118" spans="1:26" ht="14.25" customHeight="1">
      <c r="A118" s="78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</row>
    <row r="119" spans="1:26" ht="14.25" customHeight="1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</row>
    <row r="120" spans="1:26" ht="14.25" customHeight="1">
      <c r="A120" s="78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</row>
    <row r="121" spans="1:26" ht="14.25" customHeight="1">
      <c r="A121" s="78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</row>
    <row r="122" spans="1:26" ht="14.25" customHeight="1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</row>
    <row r="123" spans="1:26" ht="14.25" customHeight="1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</row>
    <row r="124" spans="1:26" ht="14.25" customHeight="1">
      <c r="A124" s="7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</row>
    <row r="125" spans="1:26" ht="14.25" customHeight="1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</row>
    <row r="126" spans="1:26" ht="14.25" customHeight="1">
      <c r="A126" s="78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</row>
    <row r="127" spans="1:26" ht="14.25" customHeight="1">
      <c r="A127" s="78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</row>
    <row r="128" spans="1:26" ht="14.25" customHeight="1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</row>
    <row r="129" spans="1:26" ht="14.25" customHeight="1">
      <c r="A129" s="78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</row>
    <row r="130" spans="1:26" ht="14.25" customHeight="1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</row>
    <row r="131" spans="1:26" ht="14.25" customHeight="1">
      <c r="A131" s="78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</row>
    <row r="132" spans="1:26" ht="14.25" customHeight="1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</row>
    <row r="133" spans="1:26" ht="14.25" customHeight="1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</row>
    <row r="134" spans="1:26" ht="14.25" customHeight="1">
      <c r="A134" s="78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</row>
    <row r="135" spans="1:26" ht="14.25" customHeight="1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</row>
    <row r="136" spans="1:26" ht="14.25" customHeight="1">
      <c r="A136" s="78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</row>
    <row r="137" spans="1:26" ht="14.25" customHeight="1">
      <c r="A137" s="78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</row>
    <row r="138" spans="1:26" ht="14.25" customHeight="1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</row>
    <row r="139" spans="1:26" ht="14.25" customHeight="1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</row>
    <row r="140" spans="1:26" ht="14.25" customHeight="1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</row>
    <row r="141" spans="1:26" ht="14.25" customHeight="1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</row>
    <row r="142" spans="1:26" ht="14.25" customHeight="1">
      <c r="A142" s="78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</row>
    <row r="143" spans="1:26" ht="14.25" customHeight="1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</row>
    <row r="144" spans="1:26" ht="14.25" customHeight="1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</row>
    <row r="145" spans="1:26" ht="14.25" customHeight="1">
      <c r="A145" s="78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</row>
    <row r="146" spans="1:26" ht="14.25" customHeight="1">
      <c r="A146" s="78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</row>
    <row r="147" spans="1:26" ht="14.25" customHeight="1">
      <c r="A147" s="78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</row>
    <row r="148" spans="1:26" ht="14.25" customHeight="1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</row>
    <row r="149" spans="1:26" ht="14.25" customHeight="1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</row>
    <row r="150" spans="1:26" ht="14.25" customHeight="1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</row>
    <row r="151" spans="1:26" ht="14.25" customHeight="1">
      <c r="A151" s="78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</row>
    <row r="152" spans="1:26" ht="14.25" customHeight="1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</row>
    <row r="153" spans="1:26" ht="14.25" customHeight="1">
      <c r="A153" s="78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</row>
    <row r="154" spans="1:26" ht="14.25" customHeight="1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</row>
    <row r="155" spans="1:26" ht="14.25" customHeight="1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</row>
    <row r="156" spans="1:26" ht="14.25" customHeight="1">
      <c r="A156" s="78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</row>
    <row r="157" spans="1:26" ht="14.25" customHeight="1">
      <c r="A157" s="78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</row>
    <row r="158" spans="1:26" ht="14.25" customHeight="1">
      <c r="A158" s="78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</row>
    <row r="159" spans="1:26" ht="14.25" customHeight="1">
      <c r="A159" s="78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</row>
    <row r="160" spans="1:26" ht="14.25" customHeight="1">
      <c r="A160" s="78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</row>
    <row r="161" spans="1:26" ht="14.25" customHeight="1">
      <c r="A161" s="78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</row>
    <row r="162" spans="1:26" ht="14.25" customHeight="1">
      <c r="A162" s="78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</row>
    <row r="163" spans="1:26" ht="14.25" customHeight="1">
      <c r="A163" s="78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</row>
    <row r="164" spans="1:26" ht="14.25" customHeight="1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</row>
    <row r="165" spans="1:26" ht="14.25" customHeight="1">
      <c r="A165" s="78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</row>
    <row r="166" spans="1:26" ht="14.25" customHeight="1">
      <c r="A166" s="78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</row>
    <row r="167" spans="1:26" ht="14.25" customHeight="1">
      <c r="A167" s="78"/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</row>
    <row r="168" spans="1:26" ht="14.25" customHeight="1">
      <c r="A168" s="78"/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</row>
    <row r="169" spans="1:26" ht="14.25" customHeight="1">
      <c r="A169" s="78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</row>
    <row r="170" spans="1:26" ht="14.25" customHeight="1">
      <c r="A170" s="78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</row>
    <row r="171" spans="1:26" ht="14.25" customHeight="1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</row>
    <row r="172" spans="1:26" ht="14.25" customHeight="1">
      <c r="A172" s="78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</row>
    <row r="173" spans="1:26" ht="14.25" customHeight="1">
      <c r="A173" s="78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</row>
    <row r="174" spans="1:26" ht="14.25" customHeight="1">
      <c r="A174" s="78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</row>
    <row r="175" spans="1:26" ht="14.25" customHeight="1">
      <c r="A175" s="78"/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</row>
    <row r="176" spans="1:26" ht="14.25" customHeight="1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</row>
    <row r="177" spans="1:26" ht="14.25" customHeight="1">
      <c r="A177" s="78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</row>
    <row r="178" spans="1:26" ht="14.25" customHeight="1">
      <c r="A178" s="78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</row>
    <row r="179" spans="1:26" ht="14.25" customHeight="1">
      <c r="A179" s="78"/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</row>
    <row r="180" spans="1:26" ht="14.25" customHeight="1">
      <c r="A180" s="78"/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</row>
    <row r="181" spans="1:26" ht="14.25" customHeight="1">
      <c r="A181" s="78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</row>
    <row r="182" spans="1:26" ht="14.25" customHeight="1">
      <c r="A182" s="78"/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</row>
    <row r="183" spans="1:26" ht="14.25" customHeight="1">
      <c r="A183" s="78"/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</row>
    <row r="184" spans="1:26" ht="14.25" customHeight="1">
      <c r="A184" s="78"/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</row>
    <row r="185" spans="1:26" ht="14.25" customHeight="1">
      <c r="A185" s="78"/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</row>
    <row r="186" spans="1:26" ht="14.25" customHeight="1">
      <c r="A186" s="78"/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</row>
    <row r="187" spans="1:26" ht="14.25" customHeight="1">
      <c r="A187" s="78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</row>
    <row r="188" spans="1:26" ht="14.25" customHeight="1">
      <c r="A188" s="78"/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</row>
    <row r="189" spans="1:26" ht="14.25" customHeight="1">
      <c r="A189" s="78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</row>
    <row r="190" spans="1:26" ht="14.25" customHeight="1">
      <c r="A190" s="78"/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</row>
    <row r="191" spans="1:26" ht="14.25" customHeight="1">
      <c r="A191" s="78"/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</row>
    <row r="192" spans="1:26" ht="14.25" customHeight="1">
      <c r="A192" s="78"/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</row>
    <row r="193" spans="1:26" ht="14.25" customHeight="1">
      <c r="A193" s="78"/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</row>
    <row r="194" spans="1:26" ht="14.25" customHeight="1">
      <c r="A194" s="78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</row>
    <row r="195" spans="1:26" ht="14.25" customHeight="1">
      <c r="A195" s="78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</row>
    <row r="196" spans="1:26" ht="14.25" customHeight="1">
      <c r="A196" s="78"/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</row>
    <row r="197" spans="1:26" ht="14.25" customHeight="1">
      <c r="A197" s="78"/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</row>
    <row r="198" spans="1:26" ht="14.25" customHeight="1">
      <c r="A198" s="78"/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</row>
    <row r="199" spans="1:26" ht="14.25" customHeight="1">
      <c r="A199" s="78"/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</row>
    <row r="200" spans="1:26" ht="14.25" customHeight="1">
      <c r="A200" s="78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</row>
    <row r="201" spans="1:26" ht="14.25" customHeight="1">
      <c r="A201" s="78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</row>
    <row r="202" spans="1:26" ht="14.25" customHeight="1">
      <c r="A202" s="78"/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</row>
    <row r="203" spans="1:26" ht="14.25" customHeight="1">
      <c r="A203" s="78"/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</row>
    <row r="204" spans="1:26" ht="14.25" customHeight="1">
      <c r="A204" s="78"/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</row>
    <row r="205" spans="1:26" ht="14.25" customHeight="1">
      <c r="A205" s="78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</row>
    <row r="206" spans="1:26" ht="14.25" customHeight="1">
      <c r="A206" s="78"/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</row>
    <row r="207" spans="1:26" ht="14.25" customHeight="1">
      <c r="A207" s="78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</row>
    <row r="208" spans="1:26" ht="14.25" customHeight="1">
      <c r="A208" s="78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</row>
    <row r="209" spans="1:26" ht="14.25" customHeight="1">
      <c r="A209" s="78"/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</row>
    <row r="210" spans="1:26" ht="14.25" customHeight="1">
      <c r="A210" s="78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</row>
    <row r="211" spans="1:26" ht="14.25" customHeight="1">
      <c r="A211" s="78"/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</row>
    <row r="212" spans="1:26" ht="14.25" customHeight="1">
      <c r="A212" s="78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</row>
    <row r="213" spans="1:26" ht="14.25" customHeight="1">
      <c r="A213" s="78"/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</row>
    <row r="214" spans="1:26" ht="14.25" customHeight="1">
      <c r="A214" s="78"/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</row>
    <row r="215" spans="1:26" ht="14.25" customHeight="1">
      <c r="A215" s="78"/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</row>
    <row r="216" spans="1:26" ht="14.25" customHeight="1">
      <c r="A216" s="78"/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</row>
    <row r="217" spans="1:26" ht="14.25" customHeight="1">
      <c r="A217" s="78"/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</row>
    <row r="218" spans="1:26" ht="14.25" customHeight="1">
      <c r="A218" s="78"/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</row>
    <row r="219" spans="1:26" ht="14.25" customHeight="1">
      <c r="A219" s="78"/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</row>
    <row r="220" spans="1:26" ht="14.25" customHeight="1">
      <c r="A220" s="78"/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</row>
    <row r="221" spans="1:26" ht="14.25" customHeight="1">
      <c r="A221" s="78"/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</row>
    <row r="222" spans="1:26" ht="14.25" customHeight="1">
      <c r="A222" s="78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</row>
    <row r="223" spans="1:26" ht="14.25" customHeight="1">
      <c r="A223" s="78"/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</row>
    <row r="224" spans="1:26" ht="14.25" customHeight="1">
      <c r="A224" s="78"/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</row>
    <row r="225" spans="1:26" ht="14.25" customHeight="1">
      <c r="A225" s="78"/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</row>
    <row r="226" spans="1:26" ht="14.25" customHeight="1">
      <c r="A226" s="78"/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</row>
    <row r="227" spans="1:26" ht="14.25" customHeight="1">
      <c r="A227" s="78"/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</row>
    <row r="228" spans="1:26" ht="14.25" customHeight="1">
      <c r="A228" s="78"/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</row>
    <row r="229" spans="1:26" ht="14.25" customHeight="1">
      <c r="A229" s="78"/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</row>
    <row r="230" spans="1:26" ht="14.25" customHeight="1">
      <c r="A230" s="78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</row>
    <row r="231" spans="1:26" ht="14.25" customHeight="1">
      <c r="A231" s="78"/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</row>
    <row r="232" spans="1:26" ht="14.25" customHeight="1">
      <c r="A232" s="78"/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</row>
    <row r="233" spans="1:26" ht="14.25" customHeight="1">
      <c r="A233" s="78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</row>
    <row r="234" spans="1:26" ht="14.25" customHeight="1">
      <c r="A234" s="78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</row>
    <row r="235" spans="1:26" ht="14.25" customHeight="1">
      <c r="A235" s="78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</row>
    <row r="236" spans="1:26" ht="14.25" customHeight="1">
      <c r="A236" s="78"/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</row>
    <row r="237" spans="1:26" ht="14.25" customHeight="1">
      <c r="A237" s="78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</row>
    <row r="238" spans="1:26" ht="14.25" customHeight="1">
      <c r="A238" s="78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</row>
    <row r="239" spans="1:26" ht="14.25" customHeight="1">
      <c r="A239" s="78"/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</row>
    <row r="240" spans="1:26" ht="14.25" customHeight="1">
      <c r="A240" s="78"/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</row>
    <row r="241" spans="1:26" ht="14.25" customHeight="1">
      <c r="A241" s="78"/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</row>
    <row r="242" spans="1:26" ht="14.25" customHeight="1">
      <c r="A242" s="78"/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</row>
    <row r="243" spans="1:26" ht="14.25" customHeight="1">
      <c r="A243" s="78"/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</row>
    <row r="244" spans="1:26" ht="14.25" customHeight="1">
      <c r="A244" s="78"/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</row>
    <row r="245" spans="1:26" ht="14.25" customHeight="1">
      <c r="A245" s="78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</row>
    <row r="246" spans="1:26" ht="14.25" customHeight="1">
      <c r="A246" s="78"/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</row>
    <row r="247" spans="1:26" ht="14.25" customHeight="1">
      <c r="A247" s="78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</row>
    <row r="248" spans="1:26" ht="14.25" customHeight="1">
      <c r="A248" s="78"/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</row>
    <row r="249" spans="1:26" ht="14.25" customHeight="1">
      <c r="A249" s="78"/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</row>
    <row r="250" spans="1:26" ht="14.25" customHeight="1">
      <c r="A250" s="78"/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</row>
    <row r="251" spans="1:26" ht="14.25" customHeight="1">
      <c r="A251" s="78"/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</row>
    <row r="252" spans="1:26" ht="14.25" customHeight="1">
      <c r="A252" s="78"/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</row>
    <row r="253" spans="1:26" ht="14.25" customHeight="1">
      <c r="A253" s="78"/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</row>
    <row r="254" spans="1:26" ht="14.25" customHeight="1">
      <c r="A254" s="78"/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</row>
    <row r="255" spans="1:26" ht="14.25" customHeight="1">
      <c r="A255" s="78"/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</row>
    <row r="256" spans="1:26" ht="14.25" customHeight="1">
      <c r="A256" s="78"/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</row>
    <row r="257" spans="1:26" ht="14.25" customHeight="1">
      <c r="A257" s="78"/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</row>
    <row r="258" spans="1:26" ht="14.25" customHeight="1">
      <c r="A258" s="78"/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</row>
    <row r="259" spans="1:26" ht="14.25" customHeight="1">
      <c r="A259" s="78"/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</row>
    <row r="260" spans="1:26" ht="14.25" customHeight="1">
      <c r="A260" s="78"/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</row>
    <row r="261" spans="1:26" ht="14.25" customHeight="1">
      <c r="A261" s="78"/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</row>
    <row r="262" spans="1:26" ht="14.25" customHeight="1">
      <c r="A262" s="78"/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</row>
    <row r="263" spans="1:26" ht="14.25" customHeight="1">
      <c r="A263" s="78"/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</row>
    <row r="264" spans="1:26" ht="14.25" customHeight="1">
      <c r="A264" s="78"/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</row>
    <row r="265" spans="1:26" ht="14.25" customHeight="1">
      <c r="A265" s="78"/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</row>
    <row r="266" spans="1:26" ht="14.25" customHeight="1">
      <c r="A266" s="78"/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</row>
    <row r="267" spans="1:26" ht="14.25" customHeight="1">
      <c r="A267" s="78"/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</row>
    <row r="268" spans="1:26" ht="14.25" customHeight="1">
      <c r="A268" s="78"/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</row>
    <row r="269" spans="1:26" ht="14.25" customHeight="1">
      <c r="A269" s="78"/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</row>
    <row r="270" spans="1:26" ht="14.25" customHeight="1">
      <c r="A270" s="78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</row>
    <row r="271" spans="1:26" ht="14.25" customHeight="1">
      <c r="A271" s="78"/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</row>
    <row r="272" spans="1:26" ht="14.25" customHeight="1">
      <c r="A272" s="78"/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</row>
    <row r="273" spans="1:26" ht="14.25" customHeight="1">
      <c r="A273" s="78"/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</row>
    <row r="274" spans="1:26" ht="14.25" customHeight="1">
      <c r="A274" s="78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</row>
    <row r="275" spans="1:26" ht="14.25" customHeight="1">
      <c r="A275" s="78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</row>
    <row r="276" spans="1:26" ht="14.25" customHeight="1">
      <c r="A276" s="78"/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</row>
    <row r="277" spans="1:26" ht="14.25" customHeight="1">
      <c r="A277" s="78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</row>
    <row r="278" spans="1:26" ht="14.25" customHeight="1">
      <c r="A278" s="78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</row>
    <row r="279" spans="1:26" ht="14.25" customHeight="1">
      <c r="A279" s="78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</row>
    <row r="280" spans="1:26" ht="14.25" customHeight="1">
      <c r="A280" s="78"/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</row>
    <row r="281" spans="1:26" ht="14.25" customHeight="1">
      <c r="A281" s="78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</row>
    <row r="282" spans="1:26" ht="14.25" customHeight="1">
      <c r="A282" s="78"/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</row>
    <row r="283" spans="1:26" ht="14.25" customHeight="1">
      <c r="A283" s="78"/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</row>
    <row r="284" spans="1:26" ht="14.25" customHeight="1">
      <c r="A284" s="78"/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</row>
    <row r="285" spans="1:26" ht="14.25" customHeight="1">
      <c r="A285" s="78"/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</row>
    <row r="286" spans="1:26" ht="14.25" customHeight="1">
      <c r="A286" s="78"/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</row>
    <row r="287" spans="1:26" ht="14.25" customHeight="1">
      <c r="A287" s="78"/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</row>
    <row r="288" spans="1:26" ht="14.25" customHeight="1">
      <c r="A288" s="78"/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</row>
    <row r="289" spans="1:26" ht="14.25" customHeight="1">
      <c r="A289" s="78"/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</row>
    <row r="290" spans="1:26" ht="14.25" customHeight="1">
      <c r="A290" s="78"/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</row>
    <row r="291" spans="1:26" ht="14.25" customHeight="1">
      <c r="A291" s="78"/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</row>
    <row r="292" spans="1:26" ht="14.25" customHeight="1">
      <c r="A292" s="78"/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</row>
    <row r="293" spans="1:26" ht="14.25" customHeight="1">
      <c r="A293" s="78"/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</row>
    <row r="294" spans="1:26" ht="14.25" customHeight="1">
      <c r="A294" s="78"/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</row>
    <row r="295" spans="1:26" ht="14.25" customHeight="1">
      <c r="A295" s="78"/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</row>
    <row r="296" spans="1:26" ht="14.25" customHeight="1">
      <c r="A296" s="78"/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</row>
    <row r="297" spans="1:26" ht="14.25" customHeight="1">
      <c r="A297" s="78"/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</row>
    <row r="298" spans="1:26" ht="14.25" customHeight="1">
      <c r="A298" s="78"/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</row>
    <row r="299" spans="1:26" ht="14.25" customHeight="1">
      <c r="A299" s="78"/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</row>
    <row r="300" spans="1:26" ht="14.25" customHeight="1">
      <c r="A300" s="78"/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</row>
    <row r="301" spans="1:26" ht="14.25" customHeight="1">
      <c r="A301" s="78"/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</row>
    <row r="302" spans="1:26" ht="14.25" customHeight="1">
      <c r="A302" s="78"/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</row>
    <row r="303" spans="1:26" ht="14.25" customHeight="1">
      <c r="A303" s="78"/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</row>
    <row r="304" spans="1:26" ht="14.25" customHeight="1">
      <c r="A304" s="78"/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</row>
    <row r="305" spans="1:26" ht="14.25" customHeight="1">
      <c r="A305" s="78"/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</row>
    <row r="306" spans="1:26" ht="14.25" customHeight="1">
      <c r="A306" s="78"/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</row>
    <row r="307" spans="1:26" ht="14.25" customHeight="1">
      <c r="A307" s="78"/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</row>
    <row r="308" spans="1:26" ht="14.25" customHeight="1">
      <c r="A308" s="78"/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</row>
    <row r="309" spans="1:26" ht="14.25" customHeight="1">
      <c r="A309" s="78"/>
      <c r="B309" s="78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</row>
    <row r="310" spans="1:26" ht="14.25" customHeight="1">
      <c r="A310" s="78"/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</row>
    <row r="311" spans="1:26" ht="14.25" customHeight="1">
      <c r="A311" s="78"/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</row>
    <row r="312" spans="1:26" ht="14.25" customHeight="1">
      <c r="A312" s="78"/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</row>
    <row r="313" spans="1:26" ht="14.25" customHeight="1">
      <c r="A313" s="78"/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</row>
    <row r="314" spans="1:26" ht="14.25" customHeight="1">
      <c r="A314" s="78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</row>
    <row r="315" spans="1:26" ht="14.25" customHeight="1">
      <c r="A315" s="78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</row>
    <row r="316" spans="1:26" ht="14.25" customHeight="1">
      <c r="A316" s="78"/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</row>
    <row r="317" spans="1:26" ht="14.25" customHeight="1">
      <c r="A317" s="78"/>
      <c r="B317" s="78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</row>
    <row r="318" spans="1:26" ht="14.25" customHeight="1">
      <c r="A318" s="78"/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</row>
    <row r="319" spans="1:26" ht="14.25" customHeight="1">
      <c r="A319" s="78"/>
      <c r="B319" s="78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</row>
    <row r="320" spans="1:26" ht="14.25" customHeight="1">
      <c r="A320" s="78"/>
      <c r="B320" s="78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</row>
    <row r="321" spans="1:26" ht="14.25" customHeight="1">
      <c r="A321" s="78"/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</row>
    <row r="322" spans="1:26" ht="14.25" customHeight="1">
      <c r="A322" s="78"/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</row>
    <row r="323" spans="1:26" ht="14.25" customHeight="1">
      <c r="A323" s="78"/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</row>
    <row r="324" spans="1:26" ht="14.25" customHeight="1">
      <c r="A324" s="78"/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</row>
    <row r="325" spans="1:26" ht="14.25" customHeight="1">
      <c r="A325" s="78"/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</row>
    <row r="326" spans="1:26" ht="14.25" customHeight="1">
      <c r="A326" s="78"/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</row>
    <row r="327" spans="1:26" ht="14.25" customHeight="1">
      <c r="A327" s="78"/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</row>
    <row r="328" spans="1:26" ht="14.25" customHeight="1">
      <c r="A328" s="78"/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</row>
    <row r="329" spans="1:26" ht="14.25" customHeight="1">
      <c r="A329" s="78"/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</row>
    <row r="330" spans="1:26" ht="14.25" customHeight="1">
      <c r="A330" s="78"/>
      <c r="B330" s="78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</row>
    <row r="331" spans="1:26" ht="14.25" customHeight="1">
      <c r="A331" s="78"/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</row>
    <row r="332" spans="1:26" ht="14.25" customHeight="1">
      <c r="A332" s="78"/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</row>
    <row r="333" spans="1:26" ht="14.25" customHeight="1">
      <c r="A333" s="78"/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</row>
    <row r="334" spans="1:26" ht="14.25" customHeight="1">
      <c r="A334" s="78"/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</row>
    <row r="335" spans="1:26" ht="14.25" customHeight="1">
      <c r="A335" s="78"/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</row>
    <row r="336" spans="1:26" ht="14.25" customHeight="1">
      <c r="A336" s="78"/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</row>
    <row r="337" spans="1:26" ht="14.25" customHeight="1">
      <c r="A337" s="78"/>
      <c r="B337" s="78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</row>
    <row r="338" spans="1:26" ht="14.25" customHeight="1">
      <c r="A338" s="78"/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</row>
    <row r="339" spans="1:26" ht="14.25" customHeight="1">
      <c r="A339" s="78"/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</row>
    <row r="340" spans="1:26" ht="14.25" customHeight="1">
      <c r="A340" s="78"/>
      <c r="B340" s="78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</row>
    <row r="341" spans="1:26" ht="14.25" customHeight="1">
      <c r="A341" s="78"/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</row>
    <row r="342" spans="1:26" ht="14.25" customHeight="1">
      <c r="A342" s="78"/>
      <c r="B342" s="78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</row>
    <row r="343" spans="1:26" ht="14.25" customHeight="1">
      <c r="A343" s="78"/>
      <c r="B343" s="78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</row>
    <row r="344" spans="1:26" ht="14.25" customHeight="1">
      <c r="A344" s="78"/>
      <c r="B344" s="78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</row>
    <row r="345" spans="1:26" ht="14.25" customHeight="1">
      <c r="A345" s="78"/>
      <c r="B345" s="78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</row>
    <row r="346" spans="1:26" ht="14.25" customHeight="1">
      <c r="A346" s="78"/>
      <c r="B346" s="78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</row>
    <row r="347" spans="1:26" ht="14.25" customHeight="1">
      <c r="A347" s="78"/>
      <c r="B347" s="78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</row>
    <row r="348" spans="1:26" ht="14.25" customHeight="1">
      <c r="A348" s="78"/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</row>
    <row r="349" spans="1:26" ht="14.25" customHeight="1">
      <c r="A349" s="78"/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</row>
    <row r="350" spans="1:26" ht="14.25" customHeight="1">
      <c r="A350" s="78"/>
      <c r="B350" s="78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</row>
    <row r="351" spans="1:26" ht="14.25" customHeight="1">
      <c r="A351" s="78"/>
      <c r="B351" s="78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</row>
    <row r="352" spans="1:26" ht="14.25" customHeight="1">
      <c r="A352" s="78"/>
      <c r="B352" s="78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</row>
    <row r="353" spans="1:26" ht="14.25" customHeight="1">
      <c r="A353" s="78"/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</row>
    <row r="354" spans="1:26" ht="14.25" customHeight="1">
      <c r="A354" s="78"/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</row>
    <row r="355" spans="1:26" ht="14.25" customHeight="1">
      <c r="A355" s="78"/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</row>
    <row r="356" spans="1:26" ht="14.25" customHeight="1">
      <c r="A356" s="78"/>
      <c r="B356" s="78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</row>
    <row r="357" spans="1:26" ht="14.25" customHeight="1">
      <c r="A357" s="78"/>
      <c r="B357" s="78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</row>
    <row r="358" spans="1:26" ht="14.25" customHeight="1">
      <c r="A358" s="78"/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</row>
    <row r="359" spans="1:26" ht="14.25" customHeight="1">
      <c r="A359" s="78"/>
      <c r="B359" s="78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</row>
    <row r="360" spans="1:26" ht="14.25" customHeight="1">
      <c r="A360" s="78"/>
      <c r="B360" s="78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</row>
    <row r="361" spans="1:26" ht="14.25" customHeight="1">
      <c r="A361" s="78"/>
      <c r="B361" s="78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</row>
    <row r="362" spans="1:26" ht="14.25" customHeight="1">
      <c r="A362" s="78"/>
      <c r="B362" s="78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</row>
    <row r="363" spans="1:26" ht="14.25" customHeight="1">
      <c r="A363" s="78"/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</row>
    <row r="364" spans="1:26" ht="14.25" customHeight="1">
      <c r="A364" s="78"/>
      <c r="B364" s="78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</row>
    <row r="365" spans="1:26" ht="14.25" customHeight="1">
      <c r="A365" s="78"/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</row>
    <row r="366" spans="1:26" ht="14.25" customHeight="1">
      <c r="A366" s="78"/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</row>
    <row r="367" spans="1:26" ht="14.25" customHeight="1">
      <c r="A367" s="78"/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</row>
    <row r="368" spans="1:26" ht="14.25" customHeight="1">
      <c r="A368" s="78"/>
      <c r="B368" s="78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</row>
    <row r="369" spans="1:26" ht="14.25" customHeight="1">
      <c r="A369" s="78"/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</row>
    <row r="370" spans="1:26" ht="14.25" customHeight="1">
      <c r="A370" s="78"/>
      <c r="B370" s="78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</row>
    <row r="371" spans="1:26" ht="14.25" customHeight="1">
      <c r="A371" s="78"/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</row>
    <row r="372" spans="1:26" ht="14.25" customHeight="1">
      <c r="A372" s="78"/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</row>
    <row r="373" spans="1:26" ht="14.25" customHeight="1">
      <c r="A373" s="78"/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</row>
    <row r="374" spans="1:26" ht="14.25" customHeight="1">
      <c r="A374" s="78"/>
      <c r="B374" s="78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</row>
    <row r="375" spans="1:26" ht="14.25" customHeight="1">
      <c r="A375" s="78"/>
      <c r="B375" s="78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</row>
    <row r="376" spans="1:26" ht="14.25" customHeight="1">
      <c r="A376" s="78"/>
      <c r="B376" s="78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</row>
    <row r="377" spans="1:26" ht="14.25" customHeight="1">
      <c r="A377" s="78"/>
      <c r="B377" s="78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</row>
    <row r="378" spans="1:26" ht="14.25" customHeight="1">
      <c r="A378" s="78"/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</row>
    <row r="379" spans="1:26" ht="14.25" customHeight="1">
      <c r="A379" s="78"/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</row>
    <row r="380" spans="1:26" ht="14.25" customHeight="1">
      <c r="A380" s="78"/>
      <c r="B380" s="78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</row>
    <row r="381" spans="1:26" ht="14.25" customHeight="1">
      <c r="A381" s="78"/>
      <c r="B381" s="78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</row>
    <row r="382" spans="1:26" ht="14.25" customHeight="1">
      <c r="A382" s="78"/>
      <c r="B382" s="78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</row>
    <row r="383" spans="1:26" ht="14.25" customHeight="1">
      <c r="A383" s="78"/>
      <c r="B383" s="78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</row>
    <row r="384" spans="1:26" ht="14.25" customHeight="1">
      <c r="A384" s="78"/>
      <c r="B384" s="78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</row>
    <row r="385" spans="1:26" ht="14.25" customHeight="1">
      <c r="A385" s="78"/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</row>
    <row r="386" spans="1:26" ht="14.25" customHeight="1">
      <c r="A386" s="78"/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</row>
    <row r="387" spans="1:26" ht="14.25" customHeight="1">
      <c r="A387" s="78"/>
      <c r="B387" s="78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</row>
    <row r="388" spans="1:26" ht="14.25" customHeight="1">
      <c r="A388" s="78"/>
      <c r="B388" s="78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</row>
    <row r="389" spans="1:26" ht="14.25" customHeight="1">
      <c r="A389" s="78"/>
      <c r="B389" s="78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</row>
    <row r="390" spans="1:26" ht="14.25" customHeight="1">
      <c r="A390" s="78"/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</row>
    <row r="391" spans="1:26" ht="14.25" customHeight="1">
      <c r="A391" s="78"/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</row>
    <row r="392" spans="1:26" ht="14.25" customHeight="1">
      <c r="A392" s="78"/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</row>
    <row r="393" spans="1:26" ht="14.25" customHeight="1">
      <c r="A393" s="78"/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</row>
    <row r="394" spans="1:26" ht="14.25" customHeight="1">
      <c r="A394" s="78"/>
      <c r="B394" s="78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</row>
    <row r="395" spans="1:26" ht="14.25" customHeight="1">
      <c r="A395" s="78"/>
      <c r="B395" s="78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</row>
    <row r="396" spans="1:26" ht="14.25" customHeight="1">
      <c r="A396" s="78"/>
      <c r="B396" s="78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</row>
    <row r="397" spans="1:26" ht="14.25" customHeight="1">
      <c r="A397" s="78"/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</row>
    <row r="398" spans="1:26" ht="14.25" customHeight="1">
      <c r="A398" s="78"/>
      <c r="B398" s="78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</row>
    <row r="399" spans="1:26" ht="14.25" customHeight="1">
      <c r="A399" s="78"/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</row>
    <row r="400" spans="1:26" ht="14.25" customHeight="1">
      <c r="A400" s="78"/>
      <c r="B400" s="78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</row>
    <row r="401" spans="1:26" ht="14.25" customHeight="1">
      <c r="A401" s="78"/>
      <c r="B401" s="78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</row>
    <row r="402" spans="1:26" ht="14.25" customHeight="1">
      <c r="A402" s="78"/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</row>
    <row r="403" spans="1:26" ht="14.25" customHeight="1">
      <c r="A403" s="78"/>
      <c r="B403" s="78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</row>
    <row r="404" spans="1:26" ht="14.25" customHeight="1">
      <c r="A404" s="78"/>
      <c r="B404" s="78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</row>
    <row r="405" spans="1:26" ht="14.25" customHeight="1">
      <c r="A405" s="78"/>
      <c r="B405" s="78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</row>
    <row r="406" spans="1:26" ht="14.25" customHeight="1">
      <c r="A406" s="78"/>
      <c r="B406" s="78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  <c r="V406" s="78"/>
      <c r="W406" s="78"/>
      <c r="X406" s="78"/>
      <c r="Y406" s="78"/>
      <c r="Z406" s="78"/>
    </row>
    <row r="407" spans="1:26" ht="14.25" customHeight="1">
      <c r="A407" s="78"/>
      <c r="B407" s="78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  <c r="Y407" s="78"/>
      <c r="Z407" s="78"/>
    </row>
    <row r="408" spans="1:26" ht="14.25" customHeight="1">
      <c r="A408" s="78"/>
      <c r="B408" s="78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  <c r="Y408" s="78"/>
      <c r="Z408" s="78"/>
    </row>
    <row r="409" spans="1:26" ht="14.25" customHeight="1">
      <c r="A409" s="78"/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  <c r="Y409" s="78"/>
      <c r="Z409" s="78"/>
    </row>
    <row r="410" spans="1:26" ht="14.25" customHeight="1">
      <c r="A410" s="78"/>
      <c r="B410" s="78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  <c r="Y410" s="78"/>
      <c r="Z410" s="78"/>
    </row>
    <row r="411" spans="1:26" ht="14.25" customHeight="1">
      <c r="A411" s="78"/>
      <c r="B411" s="78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8"/>
      <c r="Z411" s="78"/>
    </row>
    <row r="412" spans="1:26" ht="14.25" customHeight="1">
      <c r="A412" s="78"/>
      <c r="B412" s="78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  <c r="Y412" s="78"/>
      <c r="Z412" s="78"/>
    </row>
    <row r="413" spans="1:26" ht="14.25" customHeight="1">
      <c r="A413" s="78"/>
      <c r="B413" s="78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  <c r="Y413" s="78"/>
      <c r="Z413" s="78"/>
    </row>
    <row r="414" spans="1:26" ht="14.25" customHeight="1">
      <c r="A414" s="78"/>
      <c r="B414" s="78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  <c r="Y414" s="78"/>
      <c r="Z414" s="78"/>
    </row>
    <row r="415" spans="1:26" ht="14.25" customHeight="1">
      <c r="A415" s="78"/>
      <c r="B415" s="78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  <c r="Y415" s="78"/>
      <c r="Z415" s="78"/>
    </row>
    <row r="416" spans="1:26" ht="14.25" customHeight="1">
      <c r="A416" s="78"/>
      <c r="B416" s="78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  <c r="Z416" s="78"/>
    </row>
    <row r="417" spans="1:26" ht="14.25" customHeight="1">
      <c r="A417" s="78"/>
      <c r="B417" s="78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  <c r="Y417" s="78"/>
      <c r="Z417" s="78"/>
    </row>
    <row r="418" spans="1:26" ht="14.25" customHeight="1">
      <c r="A418" s="78"/>
      <c r="B418" s="78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78"/>
      <c r="X418" s="78"/>
      <c r="Y418" s="78"/>
      <c r="Z418" s="78"/>
    </row>
    <row r="419" spans="1:26" ht="14.25" customHeight="1">
      <c r="A419" s="78"/>
      <c r="B419" s="78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78"/>
      <c r="X419" s="78"/>
      <c r="Y419" s="78"/>
      <c r="Z419" s="78"/>
    </row>
    <row r="420" spans="1:26" ht="14.25" customHeight="1">
      <c r="A420" s="78"/>
      <c r="B420" s="78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  <c r="Y420" s="78"/>
      <c r="Z420" s="78"/>
    </row>
    <row r="421" spans="1:26" ht="14.25" customHeight="1">
      <c r="A421" s="78"/>
      <c r="B421" s="78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  <c r="V421" s="78"/>
      <c r="W421" s="78"/>
      <c r="X421" s="78"/>
      <c r="Y421" s="78"/>
      <c r="Z421" s="78"/>
    </row>
    <row r="422" spans="1:26" ht="14.25" customHeight="1">
      <c r="A422" s="78"/>
      <c r="B422" s="78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  <c r="Y422" s="78"/>
      <c r="Z422" s="78"/>
    </row>
    <row r="423" spans="1:26" ht="14.25" customHeight="1">
      <c r="A423" s="78"/>
      <c r="B423" s="78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  <c r="Y423" s="78"/>
      <c r="Z423" s="78"/>
    </row>
    <row r="424" spans="1:26" ht="14.25" customHeight="1">
      <c r="A424" s="78"/>
      <c r="B424" s="78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78"/>
      <c r="X424" s="78"/>
      <c r="Y424" s="78"/>
      <c r="Z424" s="78"/>
    </row>
    <row r="425" spans="1:26" ht="14.25" customHeight="1">
      <c r="A425" s="78"/>
      <c r="B425" s="78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  <c r="Y425" s="78"/>
      <c r="Z425" s="78"/>
    </row>
    <row r="426" spans="1:26" ht="14.25" customHeight="1">
      <c r="A426" s="78"/>
      <c r="B426" s="78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78"/>
      <c r="V426" s="78"/>
      <c r="W426" s="78"/>
      <c r="X426" s="78"/>
      <c r="Y426" s="78"/>
      <c r="Z426" s="78"/>
    </row>
    <row r="427" spans="1:26" ht="14.25" customHeight="1">
      <c r="A427" s="78"/>
      <c r="B427" s="78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  <c r="Y427" s="78"/>
      <c r="Z427" s="78"/>
    </row>
    <row r="428" spans="1:26" ht="14.25" customHeight="1">
      <c r="A428" s="78"/>
      <c r="B428" s="78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  <c r="Y428" s="78"/>
      <c r="Z428" s="78"/>
    </row>
    <row r="429" spans="1:26" ht="14.25" customHeight="1">
      <c r="A429" s="78"/>
      <c r="B429" s="78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</row>
    <row r="430" spans="1:26" ht="14.25" customHeight="1">
      <c r="A430" s="78"/>
      <c r="B430" s="78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  <c r="Y430" s="78"/>
      <c r="Z430" s="78"/>
    </row>
    <row r="431" spans="1:26" ht="14.25" customHeight="1">
      <c r="A431" s="78"/>
      <c r="B431" s="78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78"/>
      <c r="X431" s="78"/>
      <c r="Y431" s="78"/>
      <c r="Z431" s="78"/>
    </row>
    <row r="432" spans="1:26" ht="14.25" customHeight="1">
      <c r="A432" s="78"/>
      <c r="B432" s="78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78"/>
      <c r="X432" s="78"/>
      <c r="Y432" s="78"/>
      <c r="Z432" s="78"/>
    </row>
    <row r="433" spans="1:26" ht="14.25" customHeight="1">
      <c r="A433" s="78"/>
      <c r="B433" s="78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8"/>
      <c r="Z433" s="78"/>
    </row>
    <row r="434" spans="1:26" ht="14.25" customHeight="1">
      <c r="A434" s="78"/>
      <c r="B434" s="78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  <c r="Y434" s="78"/>
      <c r="Z434" s="78"/>
    </row>
    <row r="435" spans="1:26" ht="14.25" customHeight="1">
      <c r="A435" s="78"/>
      <c r="B435" s="78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  <c r="Y435" s="78"/>
      <c r="Z435" s="78"/>
    </row>
    <row r="436" spans="1:26" ht="14.25" customHeight="1">
      <c r="A436" s="78"/>
      <c r="B436" s="78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78"/>
      <c r="X436" s="78"/>
      <c r="Y436" s="78"/>
      <c r="Z436" s="78"/>
    </row>
    <row r="437" spans="1:26" ht="14.25" customHeight="1">
      <c r="A437" s="78"/>
      <c r="B437" s="78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  <c r="Y437" s="78"/>
      <c r="Z437" s="78"/>
    </row>
    <row r="438" spans="1:26" ht="14.25" customHeight="1">
      <c r="A438" s="78"/>
      <c r="B438" s="78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  <c r="V438" s="78"/>
      <c r="W438" s="78"/>
      <c r="X438" s="78"/>
      <c r="Y438" s="78"/>
      <c r="Z438" s="78"/>
    </row>
    <row r="439" spans="1:26" ht="14.25" customHeight="1">
      <c r="A439" s="78"/>
      <c r="B439" s="78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78"/>
      <c r="V439" s="78"/>
      <c r="W439" s="78"/>
      <c r="X439" s="78"/>
      <c r="Y439" s="78"/>
      <c r="Z439" s="78"/>
    </row>
    <row r="440" spans="1:26" ht="14.25" customHeight="1">
      <c r="A440" s="78"/>
      <c r="B440" s="78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  <c r="Y440" s="78"/>
      <c r="Z440" s="78"/>
    </row>
    <row r="441" spans="1:26" ht="14.25" customHeight="1">
      <c r="A441" s="78"/>
      <c r="B441" s="78"/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78"/>
      <c r="X441" s="78"/>
      <c r="Y441" s="78"/>
      <c r="Z441" s="78"/>
    </row>
    <row r="442" spans="1:26" ht="14.25" customHeight="1">
      <c r="A442" s="78"/>
      <c r="B442" s="78"/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  <c r="Y442" s="78"/>
      <c r="Z442" s="78"/>
    </row>
    <row r="443" spans="1:26" ht="14.25" customHeight="1">
      <c r="A443" s="78"/>
      <c r="B443" s="78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  <c r="Y443" s="78"/>
      <c r="Z443" s="78"/>
    </row>
    <row r="444" spans="1:26" ht="14.25" customHeight="1">
      <c r="A444" s="78"/>
      <c r="B444" s="78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  <c r="Y444" s="78"/>
      <c r="Z444" s="78"/>
    </row>
    <row r="445" spans="1:26" ht="14.25" customHeight="1">
      <c r="A445" s="78"/>
      <c r="B445" s="78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78"/>
      <c r="X445" s="78"/>
      <c r="Y445" s="78"/>
      <c r="Z445" s="78"/>
    </row>
    <row r="446" spans="1:26" ht="14.25" customHeight="1">
      <c r="A446" s="78"/>
      <c r="B446" s="78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78"/>
      <c r="X446" s="78"/>
      <c r="Y446" s="78"/>
      <c r="Z446" s="78"/>
    </row>
    <row r="447" spans="1:26" ht="14.25" customHeight="1">
      <c r="A447" s="78"/>
      <c r="B447" s="78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  <c r="Y447" s="78"/>
      <c r="Z447" s="78"/>
    </row>
    <row r="448" spans="1:26" ht="14.25" customHeight="1">
      <c r="A448" s="78"/>
      <c r="B448" s="78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  <c r="Y448" s="78"/>
      <c r="Z448" s="78"/>
    </row>
    <row r="449" spans="1:26" ht="14.25" customHeight="1">
      <c r="A449" s="78"/>
      <c r="B449" s="78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78"/>
      <c r="X449" s="78"/>
      <c r="Y449" s="78"/>
      <c r="Z449" s="78"/>
    </row>
    <row r="450" spans="1:26" ht="14.25" customHeight="1">
      <c r="A450" s="78"/>
      <c r="B450" s="78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78"/>
      <c r="X450" s="78"/>
      <c r="Y450" s="78"/>
      <c r="Z450" s="78"/>
    </row>
    <row r="451" spans="1:26" ht="14.25" customHeight="1">
      <c r="A451" s="78"/>
      <c r="B451" s="78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78"/>
      <c r="V451" s="78"/>
      <c r="W451" s="78"/>
      <c r="X451" s="78"/>
      <c r="Y451" s="78"/>
      <c r="Z451" s="78"/>
    </row>
    <row r="452" spans="1:26" ht="14.25" customHeight="1">
      <c r="A452" s="78"/>
      <c r="B452" s="78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78"/>
      <c r="V452" s="78"/>
      <c r="W452" s="78"/>
      <c r="X452" s="78"/>
      <c r="Y452" s="78"/>
      <c r="Z452" s="78"/>
    </row>
    <row r="453" spans="1:26" ht="14.25" customHeight="1">
      <c r="A453" s="78"/>
      <c r="B453" s="78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78"/>
      <c r="V453" s="78"/>
      <c r="W453" s="78"/>
      <c r="X453" s="78"/>
      <c r="Y453" s="78"/>
      <c r="Z453" s="78"/>
    </row>
    <row r="454" spans="1:26" ht="14.25" customHeight="1">
      <c r="A454" s="78"/>
      <c r="B454" s="78"/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78"/>
      <c r="V454" s="78"/>
      <c r="W454" s="78"/>
      <c r="X454" s="78"/>
      <c r="Y454" s="78"/>
      <c r="Z454" s="78"/>
    </row>
    <row r="455" spans="1:26" ht="14.25" customHeight="1">
      <c r="A455" s="78"/>
      <c r="B455" s="78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78"/>
      <c r="X455" s="78"/>
      <c r="Y455" s="78"/>
      <c r="Z455" s="78"/>
    </row>
    <row r="456" spans="1:26" ht="14.25" customHeight="1">
      <c r="A456" s="78"/>
      <c r="B456" s="78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  <c r="V456" s="78"/>
      <c r="W456" s="78"/>
      <c r="X456" s="78"/>
      <c r="Y456" s="78"/>
      <c r="Z456" s="78"/>
    </row>
    <row r="457" spans="1:26" ht="14.25" customHeight="1">
      <c r="A457" s="78"/>
      <c r="B457" s="78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  <c r="V457" s="78"/>
      <c r="W457" s="78"/>
      <c r="X457" s="78"/>
      <c r="Y457" s="78"/>
      <c r="Z457" s="78"/>
    </row>
    <row r="458" spans="1:26" ht="14.25" customHeight="1">
      <c r="A458" s="78"/>
      <c r="B458" s="78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78"/>
      <c r="V458" s="78"/>
      <c r="W458" s="78"/>
      <c r="X458" s="78"/>
      <c r="Y458" s="78"/>
      <c r="Z458" s="78"/>
    </row>
    <row r="459" spans="1:26" ht="14.25" customHeight="1">
      <c r="A459" s="78"/>
      <c r="B459" s="78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  <c r="V459" s="78"/>
      <c r="W459" s="78"/>
      <c r="X459" s="78"/>
      <c r="Y459" s="78"/>
      <c r="Z459" s="78"/>
    </row>
    <row r="460" spans="1:26" ht="14.25" customHeight="1">
      <c r="A460" s="78"/>
      <c r="B460" s="78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78"/>
      <c r="V460" s="78"/>
      <c r="W460" s="78"/>
      <c r="X460" s="78"/>
      <c r="Y460" s="78"/>
      <c r="Z460" s="78"/>
    </row>
    <row r="461" spans="1:26" ht="14.25" customHeight="1">
      <c r="A461" s="78"/>
      <c r="B461" s="78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  <c r="V461" s="78"/>
      <c r="W461" s="78"/>
      <c r="X461" s="78"/>
      <c r="Y461" s="78"/>
      <c r="Z461" s="78"/>
    </row>
    <row r="462" spans="1:26" ht="14.25" customHeight="1">
      <c r="A462" s="78"/>
      <c r="B462" s="78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78"/>
      <c r="V462" s="78"/>
      <c r="W462" s="78"/>
      <c r="X462" s="78"/>
      <c r="Y462" s="78"/>
      <c r="Z462" s="78"/>
    </row>
    <row r="463" spans="1:26" ht="14.25" customHeight="1">
      <c r="A463" s="78"/>
      <c r="B463" s="78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  <c r="V463" s="78"/>
      <c r="W463" s="78"/>
      <c r="X463" s="78"/>
      <c r="Y463" s="78"/>
      <c r="Z463" s="78"/>
    </row>
    <row r="464" spans="1:26" ht="14.25" customHeight="1">
      <c r="A464" s="78"/>
      <c r="B464" s="78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  <c r="V464" s="78"/>
      <c r="W464" s="78"/>
      <c r="X464" s="78"/>
      <c r="Y464" s="78"/>
      <c r="Z464" s="78"/>
    </row>
    <row r="465" spans="1:26" ht="14.25" customHeight="1">
      <c r="A465" s="78"/>
      <c r="B465" s="78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  <c r="V465" s="78"/>
      <c r="W465" s="78"/>
      <c r="X465" s="78"/>
      <c r="Y465" s="78"/>
      <c r="Z465" s="78"/>
    </row>
    <row r="466" spans="1:26" ht="14.25" customHeight="1">
      <c r="A466" s="78"/>
      <c r="B466" s="78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  <c r="V466" s="78"/>
      <c r="W466" s="78"/>
      <c r="X466" s="78"/>
      <c r="Y466" s="78"/>
      <c r="Z466" s="78"/>
    </row>
    <row r="467" spans="1:26" ht="14.25" customHeight="1">
      <c r="A467" s="78"/>
      <c r="B467" s="78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  <c r="V467" s="78"/>
      <c r="W467" s="78"/>
      <c r="X467" s="78"/>
      <c r="Y467" s="78"/>
      <c r="Z467" s="78"/>
    </row>
    <row r="468" spans="1:26" ht="14.25" customHeight="1">
      <c r="A468" s="78"/>
      <c r="B468" s="78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  <c r="V468" s="78"/>
      <c r="W468" s="78"/>
      <c r="X468" s="78"/>
      <c r="Y468" s="78"/>
      <c r="Z468" s="78"/>
    </row>
    <row r="469" spans="1:26" ht="14.25" customHeight="1">
      <c r="A469" s="78"/>
      <c r="B469" s="78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  <c r="V469" s="78"/>
      <c r="W469" s="78"/>
      <c r="X469" s="78"/>
      <c r="Y469" s="78"/>
      <c r="Z469" s="78"/>
    </row>
    <row r="470" spans="1:26" ht="14.25" customHeight="1">
      <c r="A470" s="78"/>
      <c r="B470" s="78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  <c r="V470" s="78"/>
      <c r="W470" s="78"/>
      <c r="X470" s="78"/>
      <c r="Y470" s="78"/>
      <c r="Z470" s="78"/>
    </row>
    <row r="471" spans="1:26" ht="14.25" customHeight="1">
      <c r="A471" s="78"/>
      <c r="B471" s="78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78"/>
      <c r="X471" s="78"/>
      <c r="Y471" s="78"/>
      <c r="Z471" s="78"/>
    </row>
    <row r="472" spans="1:26" ht="14.25" customHeight="1">
      <c r="A472" s="78"/>
      <c r="B472" s="78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  <c r="V472" s="78"/>
      <c r="W472" s="78"/>
      <c r="X472" s="78"/>
      <c r="Y472" s="78"/>
      <c r="Z472" s="78"/>
    </row>
    <row r="473" spans="1:26" ht="14.25" customHeight="1">
      <c r="A473" s="78"/>
      <c r="B473" s="78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78"/>
      <c r="X473" s="78"/>
      <c r="Y473" s="78"/>
      <c r="Z473" s="78"/>
    </row>
    <row r="474" spans="1:26" ht="14.25" customHeight="1">
      <c r="A474" s="78"/>
      <c r="B474" s="78"/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8"/>
      <c r="Y474" s="78"/>
      <c r="Z474" s="78"/>
    </row>
    <row r="475" spans="1:26" ht="14.25" customHeight="1">
      <c r="A475" s="78"/>
      <c r="B475" s="78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78"/>
      <c r="Z475" s="78"/>
    </row>
    <row r="476" spans="1:26" ht="14.25" customHeight="1">
      <c r="A476" s="78"/>
      <c r="B476" s="78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  <c r="V476" s="78"/>
      <c r="W476" s="78"/>
      <c r="X476" s="78"/>
      <c r="Y476" s="78"/>
      <c r="Z476" s="78"/>
    </row>
    <row r="477" spans="1:26" ht="14.25" customHeight="1">
      <c r="A477" s="78"/>
      <c r="B477" s="78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  <c r="V477" s="78"/>
      <c r="W477" s="78"/>
      <c r="X477" s="78"/>
      <c r="Y477" s="78"/>
      <c r="Z477" s="78"/>
    </row>
    <row r="478" spans="1:26" ht="14.25" customHeight="1">
      <c r="A478" s="78"/>
      <c r="B478" s="78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78"/>
      <c r="X478" s="78"/>
      <c r="Y478" s="78"/>
      <c r="Z478" s="78"/>
    </row>
    <row r="479" spans="1:26" ht="14.25" customHeight="1">
      <c r="A479" s="78"/>
      <c r="B479" s="78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78"/>
      <c r="X479" s="78"/>
      <c r="Y479" s="78"/>
      <c r="Z479" s="78"/>
    </row>
    <row r="480" spans="1:26" ht="14.25" customHeight="1">
      <c r="A480" s="78"/>
      <c r="B480" s="78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78"/>
      <c r="X480" s="78"/>
      <c r="Y480" s="78"/>
      <c r="Z480" s="78"/>
    </row>
    <row r="481" spans="1:26" ht="14.25" customHeight="1">
      <c r="A481" s="78"/>
      <c r="B481" s="78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  <c r="V481" s="78"/>
      <c r="W481" s="78"/>
      <c r="X481" s="78"/>
      <c r="Y481" s="78"/>
      <c r="Z481" s="78"/>
    </row>
    <row r="482" spans="1:26" ht="14.25" customHeight="1">
      <c r="A482" s="78"/>
      <c r="B482" s="78"/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  <c r="V482" s="78"/>
      <c r="W482" s="78"/>
      <c r="X482" s="78"/>
      <c r="Y482" s="78"/>
      <c r="Z482" s="78"/>
    </row>
    <row r="483" spans="1:26" ht="14.25" customHeight="1">
      <c r="A483" s="78"/>
      <c r="B483" s="78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78"/>
      <c r="X483" s="78"/>
      <c r="Y483" s="78"/>
      <c r="Z483" s="78"/>
    </row>
    <row r="484" spans="1:26" ht="14.25" customHeight="1">
      <c r="A484" s="78"/>
      <c r="B484" s="78"/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  <c r="V484" s="78"/>
      <c r="W484" s="78"/>
      <c r="X484" s="78"/>
      <c r="Y484" s="78"/>
      <c r="Z484" s="78"/>
    </row>
    <row r="485" spans="1:26" ht="14.25" customHeight="1">
      <c r="A485" s="78"/>
      <c r="B485" s="78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78"/>
      <c r="X485" s="78"/>
      <c r="Y485" s="78"/>
      <c r="Z485" s="78"/>
    </row>
    <row r="486" spans="1:26" ht="14.25" customHeight="1">
      <c r="A486" s="78"/>
      <c r="B486" s="78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  <c r="V486" s="78"/>
      <c r="W486" s="78"/>
      <c r="X486" s="78"/>
      <c r="Y486" s="78"/>
      <c r="Z486" s="78"/>
    </row>
    <row r="487" spans="1:26" ht="14.25" customHeight="1">
      <c r="A487" s="78"/>
      <c r="B487" s="78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78"/>
      <c r="X487" s="78"/>
      <c r="Y487" s="78"/>
      <c r="Z487" s="78"/>
    </row>
    <row r="488" spans="1:26" ht="14.25" customHeight="1">
      <c r="A488" s="78"/>
      <c r="B488" s="78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  <c r="V488" s="78"/>
      <c r="W488" s="78"/>
      <c r="X488" s="78"/>
      <c r="Y488" s="78"/>
      <c r="Z488" s="78"/>
    </row>
    <row r="489" spans="1:26" ht="14.25" customHeight="1">
      <c r="A489" s="78"/>
      <c r="B489" s="78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  <c r="V489" s="78"/>
      <c r="W489" s="78"/>
      <c r="X489" s="78"/>
      <c r="Y489" s="78"/>
      <c r="Z489" s="78"/>
    </row>
    <row r="490" spans="1:26" ht="14.25" customHeight="1">
      <c r="A490" s="78"/>
      <c r="B490" s="78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  <c r="V490" s="78"/>
      <c r="W490" s="78"/>
      <c r="X490" s="78"/>
      <c r="Y490" s="78"/>
      <c r="Z490" s="78"/>
    </row>
    <row r="491" spans="1:26" ht="14.25" customHeight="1">
      <c r="A491" s="78"/>
      <c r="B491" s="78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78"/>
      <c r="X491" s="78"/>
      <c r="Y491" s="78"/>
      <c r="Z491" s="78"/>
    </row>
    <row r="492" spans="1:26" ht="14.25" customHeight="1">
      <c r="A492" s="78"/>
      <c r="B492" s="78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  <c r="V492" s="78"/>
      <c r="W492" s="78"/>
      <c r="X492" s="78"/>
      <c r="Y492" s="78"/>
      <c r="Z492" s="78"/>
    </row>
    <row r="493" spans="1:26" ht="14.25" customHeight="1">
      <c r="A493" s="78"/>
      <c r="B493" s="78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  <c r="V493" s="78"/>
      <c r="W493" s="78"/>
      <c r="X493" s="78"/>
      <c r="Y493" s="78"/>
      <c r="Z493" s="78"/>
    </row>
    <row r="494" spans="1:26" ht="14.25" customHeight="1">
      <c r="A494" s="78"/>
      <c r="B494" s="78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  <c r="V494" s="78"/>
      <c r="W494" s="78"/>
      <c r="X494" s="78"/>
      <c r="Y494" s="78"/>
      <c r="Z494" s="78"/>
    </row>
    <row r="495" spans="1:26" ht="14.25" customHeight="1">
      <c r="A495" s="78"/>
      <c r="B495" s="78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78"/>
      <c r="V495" s="78"/>
      <c r="W495" s="78"/>
      <c r="X495" s="78"/>
      <c r="Y495" s="78"/>
      <c r="Z495" s="78"/>
    </row>
    <row r="496" spans="1:26" ht="14.25" customHeight="1">
      <c r="A496" s="78"/>
      <c r="B496" s="78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78"/>
      <c r="V496" s="78"/>
      <c r="W496" s="78"/>
      <c r="X496" s="78"/>
      <c r="Y496" s="78"/>
      <c r="Z496" s="78"/>
    </row>
    <row r="497" spans="1:26" ht="14.25" customHeight="1">
      <c r="A497" s="78"/>
      <c r="B497" s="78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  <c r="V497" s="78"/>
      <c r="W497" s="78"/>
      <c r="X497" s="78"/>
      <c r="Y497" s="78"/>
      <c r="Z497" s="78"/>
    </row>
    <row r="498" spans="1:26" ht="14.25" customHeight="1">
      <c r="A498" s="78"/>
      <c r="B498" s="78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78"/>
      <c r="V498" s="78"/>
      <c r="W498" s="78"/>
      <c r="X498" s="78"/>
      <c r="Y498" s="78"/>
      <c r="Z498" s="78"/>
    </row>
    <row r="499" spans="1:26" ht="14.25" customHeight="1">
      <c r="A499" s="78"/>
      <c r="B499" s="78"/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78"/>
      <c r="U499" s="78"/>
      <c r="V499" s="78"/>
      <c r="W499" s="78"/>
      <c r="X499" s="78"/>
      <c r="Y499" s="78"/>
      <c r="Z499" s="78"/>
    </row>
    <row r="500" spans="1:26" ht="14.25" customHeight="1">
      <c r="A500" s="78"/>
      <c r="B500" s="78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  <c r="V500" s="78"/>
      <c r="W500" s="78"/>
      <c r="X500" s="78"/>
      <c r="Y500" s="78"/>
      <c r="Z500" s="78"/>
    </row>
    <row r="501" spans="1:26" ht="14.25" customHeight="1">
      <c r="A501" s="78"/>
      <c r="B501" s="78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  <c r="V501" s="78"/>
      <c r="W501" s="78"/>
      <c r="X501" s="78"/>
      <c r="Y501" s="78"/>
      <c r="Z501" s="78"/>
    </row>
    <row r="502" spans="1:26" ht="14.25" customHeight="1">
      <c r="A502" s="78"/>
      <c r="B502" s="78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  <c r="V502" s="78"/>
      <c r="W502" s="78"/>
      <c r="X502" s="78"/>
      <c r="Y502" s="78"/>
      <c r="Z502" s="78"/>
    </row>
    <row r="503" spans="1:26" ht="14.25" customHeight="1">
      <c r="A503" s="78"/>
      <c r="B503" s="78"/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  <c r="V503" s="78"/>
      <c r="W503" s="78"/>
      <c r="X503" s="78"/>
      <c r="Y503" s="78"/>
      <c r="Z503" s="78"/>
    </row>
    <row r="504" spans="1:26" ht="14.25" customHeight="1">
      <c r="A504" s="78"/>
      <c r="B504" s="78"/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  <c r="V504" s="78"/>
      <c r="W504" s="78"/>
      <c r="X504" s="78"/>
      <c r="Y504" s="78"/>
      <c r="Z504" s="78"/>
    </row>
    <row r="505" spans="1:26" ht="14.25" customHeight="1">
      <c r="A505" s="78"/>
      <c r="B505" s="78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78"/>
      <c r="V505" s="78"/>
      <c r="W505" s="78"/>
      <c r="X505" s="78"/>
      <c r="Y505" s="78"/>
      <c r="Z505" s="78"/>
    </row>
    <row r="506" spans="1:26" ht="14.25" customHeight="1">
      <c r="A506" s="78"/>
      <c r="B506" s="78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  <c r="V506" s="78"/>
      <c r="W506" s="78"/>
      <c r="X506" s="78"/>
      <c r="Y506" s="78"/>
      <c r="Z506" s="78"/>
    </row>
    <row r="507" spans="1:26" ht="14.25" customHeight="1">
      <c r="A507" s="78"/>
      <c r="B507" s="78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78"/>
      <c r="X507" s="78"/>
      <c r="Y507" s="78"/>
      <c r="Z507" s="78"/>
    </row>
    <row r="508" spans="1:26" ht="14.25" customHeight="1">
      <c r="A508" s="78"/>
      <c r="B508" s="78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8"/>
      <c r="Z508" s="78"/>
    </row>
    <row r="509" spans="1:26" ht="14.25" customHeight="1">
      <c r="A509" s="78"/>
      <c r="B509" s="78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  <c r="Y509" s="78"/>
      <c r="Z509" s="78"/>
    </row>
    <row r="510" spans="1:26" ht="14.25" customHeight="1">
      <c r="A510" s="78"/>
      <c r="B510" s="78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78"/>
      <c r="X510" s="78"/>
      <c r="Y510" s="78"/>
      <c r="Z510" s="78"/>
    </row>
    <row r="511" spans="1:26" ht="14.25" customHeight="1">
      <c r="A511" s="78"/>
      <c r="B511" s="78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78"/>
      <c r="X511" s="78"/>
      <c r="Y511" s="78"/>
      <c r="Z511" s="78"/>
    </row>
    <row r="512" spans="1:26" ht="14.25" customHeight="1">
      <c r="A512" s="78"/>
      <c r="B512" s="78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78"/>
      <c r="X512" s="78"/>
      <c r="Y512" s="78"/>
      <c r="Z512" s="78"/>
    </row>
    <row r="513" spans="1:26" ht="14.25" customHeight="1">
      <c r="A513" s="78"/>
      <c r="B513" s="78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78"/>
      <c r="X513" s="78"/>
      <c r="Y513" s="78"/>
      <c r="Z513" s="78"/>
    </row>
    <row r="514" spans="1:26" ht="14.25" customHeight="1">
      <c r="A514" s="78"/>
      <c r="B514" s="78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  <c r="Y514" s="78"/>
      <c r="Z514" s="78"/>
    </row>
    <row r="515" spans="1:26" ht="14.25" customHeight="1">
      <c r="A515" s="78"/>
      <c r="B515" s="78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8"/>
      <c r="Z515" s="78"/>
    </row>
    <row r="516" spans="1:26" ht="14.25" customHeight="1">
      <c r="A516" s="78"/>
      <c r="B516" s="78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  <c r="Y516" s="78"/>
      <c r="Z516" s="78"/>
    </row>
    <row r="517" spans="1:26" ht="14.25" customHeight="1">
      <c r="A517" s="78"/>
      <c r="B517" s="78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78"/>
      <c r="X517" s="78"/>
      <c r="Y517" s="78"/>
      <c r="Z517" s="78"/>
    </row>
    <row r="518" spans="1:26" ht="14.25" customHeight="1">
      <c r="A518" s="78"/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8"/>
      <c r="X518" s="78"/>
      <c r="Y518" s="78"/>
      <c r="Z518" s="78"/>
    </row>
    <row r="519" spans="1:26" ht="14.25" customHeight="1">
      <c r="A519" s="78"/>
      <c r="B519" s="78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  <c r="Y519" s="78"/>
      <c r="Z519" s="78"/>
    </row>
    <row r="520" spans="1:26" ht="14.25" customHeight="1">
      <c r="A520" s="78"/>
      <c r="B520" s="78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  <c r="Y520" s="78"/>
      <c r="Z520" s="78"/>
    </row>
    <row r="521" spans="1:26" ht="14.25" customHeight="1">
      <c r="A521" s="78"/>
      <c r="B521" s="78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78"/>
      <c r="X521" s="78"/>
      <c r="Y521" s="78"/>
      <c r="Z521" s="78"/>
    </row>
    <row r="522" spans="1:26" ht="14.25" customHeight="1">
      <c r="A522" s="78"/>
      <c r="B522" s="78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  <c r="V522" s="78"/>
      <c r="W522" s="78"/>
      <c r="X522" s="78"/>
      <c r="Y522" s="78"/>
      <c r="Z522" s="78"/>
    </row>
    <row r="523" spans="1:26" ht="14.25" customHeight="1">
      <c r="A523" s="78"/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78"/>
      <c r="X523" s="78"/>
      <c r="Y523" s="78"/>
      <c r="Z523" s="78"/>
    </row>
    <row r="524" spans="1:26" ht="14.25" customHeight="1">
      <c r="A524" s="78"/>
      <c r="B524" s="78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78"/>
      <c r="X524" s="78"/>
      <c r="Y524" s="78"/>
      <c r="Z524" s="78"/>
    </row>
    <row r="525" spans="1:26" ht="14.25" customHeight="1">
      <c r="A525" s="78"/>
      <c r="B525" s="78"/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  <c r="Y525" s="78"/>
      <c r="Z525" s="78"/>
    </row>
    <row r="526" spans="1:26" ht="14.25" customHeight="1">
      <c r="A526" s="78"/>
      <c r="B526" s="78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78"/>
      <c r="V526" s="78"/>
      <c r="W526" s="78"/>
      <c r="X526" s="78"/>
      <c r="Y526" s="78"/>
      <c r="Z526" s="78"/>
    </row>
    <row r="527" spans="1:26" ht="14.25" customHeight="1">
      <c r="A527" s="78"/>
      <c r="B527" s="78"/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  <c r="Y527" s="78"/>
      <c r="Z527" s="78"/>
    </row>
    <row r="528" spans="1:26" ht="14.25" customHeight="1">
      <c r="A528" s="78"/>
      <c r="B528" s="78"/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  <c r="Z528" s="78"/>
    </row>
    <row r="529" spans="1:26" ht="14.25" customHeight="1">
      <c r="A529" s="78"/>
      <c r="B529" s="78"/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78"/>
      <c r="V529" s="78"/>
      <c r="W529" s="78"/>
      <c r="X529" s="78"/>
      <c r="Y529" s="78"/>
      <c r="Z529" s="78"/>
    </row>
    <row r="530" spans="1:26" ht="14.25" customHeight="1">
      <c r="A530" s="78"/>
      <c r="B530" s="78"/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78"/>
      <c r="X530" s="78"/>
      <c r="Y530" s="78"/>
      <c r="Z530" s="78"/>
    </row>
    <row r="531" spans="1:26" ht="14.25" customHeight="1">
      <c r="A531" s="78"/>
      <c r="B531" s="78"/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78"/>
      <c r="V531" s="78"/>
      <c r="W531" s="78"/>
      <c r="X531" s="78"/>
      <c r="Y531" s="78"/>
      <c r="Z531" s="78"/>
    </row>
    <row r="532" spans="1:26" ht="14.25" customHeight="1">
      <c r="A532" s="78"/>
      <c r="B532" s="78"/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78"/>
      <c r="V532" s="78"/>
      <c r="W532" s="78"/>
      <c r="X532" s="78"/>
      <c r="Y532" s="78"/>
      <c r="Z532" s="78"/>
    </row>
    <row r="533" spans="1:26" ht="14.25" customHeight="1">
      <c r="A533" s="78"/>
      <c r="B533" s="78"/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  <c r="V533" s="78"/>
      <c r="W533" s="78"/>
      <c r="X533" s="78"/>
      <c r="Y533" s="78"/>
      <c r="Z533" s="78"/>
    </row>
    <row r="534" spans="1:26" ht="14.25" customHeight="1">
      <c r="A534" s="78"/>
      <c r="B534" s="78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78"/>
      <c r="V534" s="78"/>
      <c r="W534" s="78"/>
      <c r="X534" s="78"/>
      <c r="Y534" s="78"/>
      <c r="Z534" s="78"/>
    </row>
    <row r="535" spans="1:26" ht="14.25" customHeight="1">
      <c r="A535" s="78"/>
      <c r="B535" s="78"/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78"/>
      <c r="X535" s="78"/>
      <c r="Y535" s="78"/>
      <c r="Z535" s="78"/>
    </row>
    <row r="536" spans="1:26" ht="14.25" customHeight="1">
      <c r="A536" s="78"/>
      <c r="B536" s="78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  <c r="V536" s="78"/>
      <c r="W536" s="78"/>
      <c r="X536" s="78"/>
      <c r="Y536" s="78"/>
      <c r="Z536" s="78"/>
    </row>
    <row r="537" spans="1:26" ht="14.25" customHeight="1">
      <c r="A537" s="78"/>
      <c r="B537" s="78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78"/>
      <c r="V537" s="78"/>
      <c r="W537" s="78"/>
      <c r="X537" s="78"/>
      <c r="Y537" s="78"/>
      <c r="Z537" s="78"/>
    </row>
    <row r="538" spans="1:26" ht="14.25" customHeight="1">
      <c r="A538" s="78"/>
      <c r="B538" s="78"/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78"/>
      <c r="V538" s="78"/>
      <c r="W538" s="78"/>
      <c r="X538" s="78"/>
      <c r="Y538" s="78"/>
      <c r="Z538" s="78"/>
    </row>
    <row r="539" spans="1:26" ht="14.25" customHeight="1">
      <c r="A539" s="78"/>
      <c r="B539" s="78"/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78"/>
      <c r="U539" s="78"/>
      <c r="V539" s="78"/>
      <c r="W539" s="78"/>
      <c r="X539" s="78"/>
      <c r="Y539" s="78"/>
      <c r="Z539" s="78"/>
    </row>
    <row r="540" spans="1:26" ht="14.25" customHeight="1">
      <c r="A540" s="78"/>
      <c r="B540" s="78"/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78"/>
      <c r="X540" s="78"/>
      <c r="Y540" s="78"/>
      <c r="Z540" s="78"/>
    </row>
    <row r="541" spans="1:26" ht="14.25" customHeight="1">
      <c r="A541" s="78"/>
      <c r="B541" s="78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78"/>
      <c r="V541" s="78"/>
      <c r="W541" s="78"/>
      <c r="X541" s="78"/>
      <c r="Y541" s="78"/>
      <c r="Z541" s="78"/>
    </row>
    <row r="542" spans="1:26" ht="14.25" customHeight="1">
      <c r="A542" s="78"/>
      <c r="B542" s="78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78"/>
      <c r="X542" s="78"/>
      <c r="Y542" s="78"/>
      <c r="Z542" s="78"/>
    </row>
    <row r="543" spans="1:26" ht="14.25" customHeight="1">
      <c r="A543" s="78"/>
      <c r="B543" s="78"/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  <c r="Y543" s="78"/>
      <c r="Z543" s="78"/>
    </row>
    <row r="544" spans="1:26" ht="14.25" customHeight="1">
      <c r="A544" s="78"/>
      <c r="B544" s="78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78"/>
      <c r="X544" s="78"/>
      <c r="Y544" s="78"/>
      <c r="Z544" s="78"/>
    </row>
    <row r="545" spans="1:26" ht="14.25" customHeight="1">
      <c r="A545" s="78"/>
      <c r="B545" s="78"/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  <c r="V545" s="78"/>
      <c r="W545" s="78"/>
      <c r="X545" s="78"/>
      <c r="Y545" s="78"/>
      <c r="Z545" s="78"/>
    </row>
    <row r="546" spans="1:26" ht="14.25" customHeight="1">
      <c r="A546" s="78"/>
      <c r="B546" s="78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  <c r="Y546" s="78"/>
      <c r="Z546" s="78"/>
    </row>
    <row r="547" spans="1:26" ht="14.25" customHeight="1">
      <c r="A547" s="78"/>
      <c r="B547" s="78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78"/>
      <c r="X547" s="78"/>
      <c r="Y547" s="78"/>
      <c r="Z547" s="78"/>
    </row>
    <row r="548" spans="1:26" ht="14.25" customHeight="1">
      <c r="A548" s="78"/>
      <c r="B548" s="78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78"/>
      <c r="V548" s="78"/>
      <c r="W548" s="78"/>
      <c r="X548" s="78"/>
      <c r="Y548" s="78"/>
      <c r="Z548" s="78"/>
    </row>
    <row r="549" spans="1:26" ht="14.25" customHeight="1">
      <c r="A549" s="78"/>
      <c r="B549" s="78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78"/>
      <c r="V549" s="78"/>
      <c r="W549" s="78"/>
      <c r="X549" s="78"/>
      <c r="Y549" s="78"/>
      <c r="Z549" s="78"/>
    </row>
    <row r="550" spans="1:26" ht="14.25" customHeight="1">
      <c r="A550" s="78"/>
      <c r="B550" s="78"/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78"/>
      <c r="X550" s="78"/>
      <c r="Y550" s="78"/>
      <c r="Z550" s="78"/>
    </row>
    <row r="551" spans="1:26" ht="14.25" customHeight="1">
      <c r="A551" s="78"/>
      <c r="B551" s="78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  <c r="V551" s="78"/>
      <c r="W551" s="78"/>
      <c r="X551" s="78"/>
      <c r="Y551" s="78"/>
      <c r="Z551" s="78"/>
    </row>
    <row r="552" spans="1:26" ht="14.25" customHeight="1">
      <c r="A552" s="78"/>
      <c r="B552" s="78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78"/>
      <c r="X552" s="78"/>
      <c r="Y552" s="78"/>
      <c r="Z552" s="78"/>
    </row>
    <row r="553" spans="1:26" ht="14.25" customHeight="1">
      <c r="A553" s="78"/>
      <c r="B553" s="78"/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78"/>
      <c r="X553" s="78"/>
      <c r="Y553" s="78"/>
      <c r="Z553" s="78"/>
    </row>
    <row r="554" spans="1:26" ht="14.25" customHeight="1">
      <c r="A554" s="78"/>
      <c r="B554" s="78"/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78"/>
      <c r="X554" s="78"/>
      <c r="Y554" s="78"/>
      <c r="Z554" s="78"/>
    </row>
    <row r="555" spans="1:26" ht="14.25" customHeight="1">
      <c r="A555" s="78"/>
      <c r="B555" s="78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78"/>
      <c r="X555" s="78"/>
      <c r="Y555" s="78"/>
      <c r="Z555" s="78"/>
    </row>
    <row r="556" spans="1:26" ht="14.25" customHeight="1">
      <c r="A556" s="78"/>
      <c r="B556" s="78"/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78"/>
      <c r="V556" s="78"/>
      <c r="W556" s="78"/>
      <c r="X556" s="78"/>
      <c r="Y556" s="78"/>
      <c r="Z556" s="78"/>
    </row>
    <row r="557" spans="1:26" ht="14.25" customHeight="1">
      <c r="A557" s="78"/>
      <c r="B557" s="78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  <c r="V557" s="78"/>
      <c r="W557" s="78"/>
      <c r="X557" s="78"/>
      <c r="Y557" s="78"/>
      <c r="Z557" s="78"/>
    </row>
    <row r="558" spans="1:26" ht="14.25" customHeight="1">
      <c r="A558" s="78"/>
      <c r="B558" s="78"/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78"/>
      <c r="V558" s="78"/>
      <c r="W558" s="78"/>
      <c r="X558" s="78"/>
      <c r="Y558" s="78"/>
      <c r="Z558" s="78"/>
    </row>
    <row r="559" spans="1:26" ht="14.25" customHeight="1">
      <c r="A559" s="78"/>
      <c r="B559" s="78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78"/>
      <c r="V559" s="78"/>
      <c r="W559" s="78"/>
      <c r="X559" s="78"/>
      <c r="Y559" s="78"/>
      <c r="Z559" s="78"/>
    </row>
    <row r="560" spans="1:26" ht="14.25" customHeight="1">
      <c r="A560" s="78"/>
      <c r="B560" s="78"/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78"/>
      <c r="V560" s="78"/>
      <c r="W560" s="78"/>
      <c r="X560" s="78"/>
      <c r="Y560" s="78"/>
      <c r="Z560" s="78"/>
    </row>
    <row r="561" spans="1:26" ht="14.25" customHeight="1">
      <c r="A561" s="78"/>
      <c r="B561" s="78"/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78"/>
      <c r="U561" s="78"/>
      <c r="V561" s="78"/>
      <c r="W561" s="78"/>
      <c r="X561" s="78"/>
      <c r="Y561" s="78"/>
      <c r="Z561" s="78"/>
    </row>
    <row r="562" spans="1:26" ht="14.25" customHeight="1">
      <c r="A562" s="78"/>
      <c r="B562" s="78"/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78"/>
      <c r="U562" s="78"/>
      <c r="V562" s="78"/>
      <c r="W562" s="78"/>
      <c r="X562" s="78"/>
      <c r="Y562" s="78"/>
      <c r="Z562" s="78"/>
    </row>
    <row r="563" spans="1:26" ht="14.25" customHeight="1">
      <c r="A563" s="78"/>
      <c r="B563" s="78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78"/>
      <c r="X563" s="78"/>
      <c r="Y563" s="78"/>
      <c r="Z563" s="78"/>
    </row>
    <row r="564" spans="1:26" ht="14.25" customHeight="1">
      <c r="A564" s="78"/>
      <c r="B564" s="78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78"/>
      <c r="V564" s="78"/>
      <c r="W564" s="78"/>
      <c r="X564" s="78"/>
      <c r="Y564" s="78"/>
      <c r="Z564" s="78"/>
    </row>
    <row r="565" spans="1:26" ht="14.25" customHeight="1">
      <c r="A565" s="78"/>
      <c r="B565" s="78"/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78"/>
      <c r="V565" s="78"/>
      <c r="W565" s="78"/>
      <c r="X565" s="78"/>
      <c r="Y565" s="78"/>
      <c r="Z565" s="78"/>
    </row>
    <row r="566" spans="1:26" ht="14.25" customHeight="1">
      <c r="A566" s="78"/>
      <c r="B566" s="78"/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  <c r="S566" s="78"/>
      <c r="T566" s="78"/>
      <c r="U566" s="78"/>
      <c r="V566" s="78"/>
      <c r="W566" s="78"/>
      <c r="X566" s="78"/>
      <c r="Y566" s="78"/>
      <c r="Z566" s="78"/>
    </row>
    <row r="567" spans="1:26" ht="14.25" customHeight="1">
      <c r="A567" s="78"/>
      <c r="B567" s="78"/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  <c r="S567" s="78"/>
      <c r="T567" s="78"/>
      <c r="U567" s="78"/>
      <c r="V567" s="78"/>
      <c r="W567" s="78"/>
      <c r="X567" s="78"/>
      <c r="Y567" s="78"/>
      <c r="Z567" s="78"/>
    </row>
    <row r="568" spans="1:26" ht="14.25" customHeight="1">
      <c r="A568" s="78"/>
      <c r="B568" s="78"/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  <c r="S568" s="78"/>
      <c r="T568" s="78"/>
      <c r="U568" s="78"/>
      <c r="V568" s="78"/>
      <c r="W568" s="78"/>
      <c r="X568" s="78"/>
      <c r="Y568" s="78"/>
      <c r="Z568" s="78"/>
    </row>
    <row r="569" spans="1:26" ht="14.25" customHeight="1">
      <c r="A569" s="78"/>
      <c r="B569" s="78"/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  <c r="S569" s="78"/>
      <c r="T569" s="78"/>
      <c r="U569" s="78"/>
      <c r="V569" s="78"/>
      <c r="W569" s="78"/>
      <c r="X569" s="78"/>
      <c r="Y569" s="78"/>
      <c r="Z569" s="78"/>
    </row>
    <row r="570" spans="1:26" ht="14.25" customHeight="1">
      <c r="A570" s="78"/>
      <c r="B570" s="78"/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  <c r="S570" s="78"/>
      <c r="T570" s="78"/>
      <c r="U570" s="78"/>
      <c r="V570" s="78"/>
      <c r="W570" s="78"/>
      <c r="X570" s="78"/>
      <c r="Y570" s="78"/>
      <c r="Z570" s="78"/>
    </row>
    <row r="571" spans="1:26" ht="14.25" customHeight="1">
      <c r="A571" s="78"/>
      <c r="B571" s="78"/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78"/>
      <c r="V571" s="78"/>
      <c r="W571" s="78"/>
      <c r="X571" s="78"/>
      <c r="Y571" s="78"/>
      <c r="Z571" s="78"/>
    </row>
    <row r="572" spans="1:26" ht="14.25" customHeight="1">
      <c r="A572" s="78"/>
      <c r="B572" s="78"/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  <c r="S572" s="78"/>
      <c r="T572" s="78"/>
      <c r="U572" s="78"/>
      <c r="V572" s="78"/>
      <c r="W572" s="78"/>
      <c r="X572" s="78"/>
      <c r="Y572" s="78"/>
      <c r="Z572" s="78"/>
    </row>
    <row r="573" spans="1:26" ht="14.25" customHeight="1">
      <c r="A573" s="78"/>
      <c r="B573" s="78"/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78"/>
      <c r="V573" s="78"/>
      <c r="W573" s="78"/>
      <c r="X573" s="78"/>
      <c r="Y573" s="78"/>
      <c r="Z573" s="78"/>
    </row>
    <row r="574" spans="1:26" ht="14.25" customHeight="1">
      <c r="A574" s="78"/>
      <c r="B574" s="78"/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  <c r="S574" s="78"/>
      <c r="T574" s="78"/>
      <c r="U574" s="78"/>
      <c r="V574" s="78"/>
      <c r="W574" s="78"/>
      <c r="X574" s="78"/>
      <c r="Y574" s="78"/>
      <c r="Z574" s="78"/>
    </row>
    <row r="575" spans="1:26" ht="14.25" customHeight="1">
      <c r="A575" s="78"/>
      <c r="B575" s="78"/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  <c r="S575" s="78"/>
      <c r="T575" s="78"/>
      <c r="U575" s="78"/>
      <c r="V575" s="78"/>
      <c r="W575" s="78"/>
      <c r="X575" s="78"/>
      <c r="Y575" s="78"/>
      <c r="Z575" s="78"/>
    </row>
    <row r="576" spans="1:26" ht="14.25" customHeight="1">
      <c r="A576" s="78"/>
      <c r="B576" s="78"/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  <c r="S576" s="78"/>
      <c r="T576" s="78"/>
      <c r="U576" s="78"/>
      <c r="V576" s="78"/>
      <c r="W576" s="78"/>
      <c r="X576" s="78"/>
      <c r="Y576" s="78"/>
      <c r="Z576" s="78"/>
    </row>
    <row r="577" spans="1:26" ht="14.25" customHeight="1">
      <c r="A577" s="78"/>
      <c r="B577" s="78"/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78"/>
      <c r="V577" s="78"/>
      <c r="W577" s="78"/>
      <c r="X577" s="78"/>
      <c r="Y577" s="78"/>
      <c r="Z577" s="78"/>
    </row>
    <row r="578" spans="1:26" ht="14.25" customHeight="1">
      <c r="A578" s="78"/>
      <c r="B578" s="78"/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78"/>
      <c r="V578" s="78"/>
      <c r="W578" s="78"/>
      <c r="X578" s="78"/>
      <c r="Y578" s="78"/>
      <c r="Z578" s="78"/>
    </row>
    <row r="579" spans="1:26" ht="14.25" customHeight="1">
      <c r="A579" s="78"/>
      <c r="B579" s="78"/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  <c r="S579" s="78"/>
      <c r="T579" s="78"/>
      <c r="U579" s="78"/>
      <c r="V579" s="78"/>
      <c r="W579" s="78"/>
      <c r="X579" s="78"/>
      <c r="Y579" s="78"/>
      <c r="Z579" s="78"/>
    </row>
    <row r="580" spans="1:26" ht="14.25" customHeight="1">
      <c r="A580" s="78"/>
      <c r="B580" s="78"/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  <c r="S580" s="78"/>
      <c r="T580" s="78"/>
      <c r="U580" s="78"/>
      <c r="V580" s="78"/>
      <c r="W580" s="78"/>
      <c r="X580" s="78"/>
      <c r="Y580" s="78"/>
      <c r="Z580" s="78"/>
    </row>
    <row r="581" spans="1:26" ht="14.25" customHeight="1">
      <c r="A581" s="78"/>
      <c r="B581" s="78"/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  <c r="V581" s="78"/>
      <c r="W581" s="78"/>
      <c r="X581" s="78"/>
      <c r="Y581" s="78"/>
      <c r="Z581" s="78"/>
    </row>
    <row r="582" spans="1:26" ht="14.25" customHeight="1">
      <c r="A582" s="78"/>
      <c r="B582" s="78"/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  <c r="S582" s="78"/>
      <c r="T582" s="78"/>
      <c r="U582" s="78"/>
      <c r="V582" s="78"/>
      <c r="W582" s="78"/>
      <c r="X582" s="78"/>
      <c r="Y582" s="78"/>
      <c r="Z582" s="78"/>
    </row>
    <row r="583" spans="1:26" ht="14.25" customHeight="1">
      <c r="A583" s="78"/>
      <c r="B583" s="78"/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  <c r="S583" s="78"/>
      <c r="T583" s="78"/>
      <c r="U583" s="78"/>
      <c r="V583" s="78"/>
      <c r="W583" s="78"/>
      <c r="X583" s="78"/>
      <c r="Y583" s="78"/>
      <c r="Z583" s="78"/>
    </row>
    <row r="584" spans="1:26" ht="14.25" customHeight="1">
      <c r="A584" s="78"/>
      <c r="B584" s="78"/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78"/>
      <c r="V584" s="78"/>
      <c r="W584" s="78"/>
      <c r="X584" s="78"/>
      <c r="Y584" s="78"/>
      <c r="Z584" s="78"/>
    </row>
    <row r="585" spans="1:26" ht="14.25" customHeight="1">
      <c r="A585" s="78"/>
      <c r="B585" s="78"/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  <c r="V585" s="78"/>
      <c r="W585" s="78"/>
      <c r="X585" s="78"/>
      <c r="Y585" s="78"/>
      <c r="Z585" s="78"/>
    </row>
    <row r="586" spans="1:26" ht="14.25" customHeight="1">
      <c r="A586" s="78"/>
      <c r="B586" s="78"/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  <c r="S586" s="78"/>
      <c r="T586" s="78"/>
      <c r="U586" s="78"/>
      <c r="V586" s="78"/>
      <c r="W586" s="78"/>
      <c r="X586" s="78"/>
      <c r="Y586" s="78"/>
      <c r="Z586" s="78"/>
    </row>
    <row r="587" spans="1:26" ht="14.25" customHeight="1">
      <c r="A587" s="78"/>
      <c r="B587" s="78"/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78"/>
      <c r="V587" s="78"/>
      <c r="W587" s="78"/>
      <c r="X587" s="78"/>
      <c r="Y587" s="78"/>
      <c r="Z587" s="78"/>
    </row>
    <row r="588" spans="1:26" ht="14.25" customHeight="1">
      <c r="A588" s="78"/>
      <c r="B588" s="78"/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8"/>
      <c r="T588" s="78"/>
      <c r="U588" s="78"/>
      <c r="V588" s="78"/>
      <c r="W588" s="78"/>
      <c r="X588" s="78"/>
      <c r="Y588" s="78"/>
      <c r="Z588" s="78"/>
    </row>
    <row r="589" spans="1:26" ht="14.25" customHeight="1">
      <c r="A589" s="78"/>
      <c r="B589" s="78"/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78"/>
      <c r="V589" s="78"/>
      <c r="W589" s="78"/>
      <c r="X589" s="78"/>
      <c r="Y589" s="78"/>
      <c r="Z589" s="78"/>
    </row>
    <row r="590" spans="1:26" ht="14.25" customHeight="1">
      <c r="A590" s="78"/>
      <c r="B590" s="78"/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  <c r="S590" s="78"/>
      <c r="T590" s="78"/>
      <c r="U590" s="78"/>
      <c r="V590" s="78"/>
      <c r="W590" s="78"/>
      <c r="X590" s="78"/>
      <c r="Y590" s="78"/>
      <c r="Z590" s="78"/>
    </row>
    <row r="591" spans="1:26" ht="14.25" customHeight="1">
      <c r="A591" s="78"/>
      <c r="B591" s="78"/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78"/>
      <c r="X591" s="78"/>
      <c r="Y591" s="78"/>
      <c r="Z591" s="78"/>
    </row>
    <row r="592" spans="1:26" ht="14.25" customHeight="1">
      <c r="A592" s="78"/>
      <c r="B592" s="78"/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  <c r="Y592" s="78"/>
      <c r="Z592" s="78"/>
    </row>
    <row r="593" spans="1:26" ht="14.25" customHeight="1">
      <c r="A593" s="78"/>
      <c r="B593" s="78"/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  <c r="S593" s="78"/>
      <c r="T593" s="78"/>
      <c r="U593" s="78"/>
      <c r="V593" s="78"/>
      <c r="W593" s="78"/>
      <c r="X593" s="78"/>
      <c r="Y593" s="78"/>
      <c r="Z593" s="78"/>
    </row>
    <row r="594" spans="1:26" ht="14.25" customHeight="1">
      <c r="A594" s="78"/>
      <c r="B594" s="78"/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  <c r="S594" s="78"/>
      <c r="T594" s="78"/>
      <c r="U594" s="78"/>
      <c r="V594" s="78"/>
      <c r="W594" s="78"/>
      <c r="X594" s="78"/>
      <c r="Y594" s="78"/>
      <c r="Z594" s="78"/>
    </row>
    <row r="595" spans="1:26" ht="14.25" customHeight="1">
      <c r="A595" s="78"/>
      <c r="B595" s="78"/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8"/>
      <c r="T595" s="78"/>
      <c r="U595" s="78"/>
      <c r="V595" s="78"/>
      <c r="W595" s="78"/>
      <c r="X595" s="78"/>
      <c r="Y595" s="78"/>
      <c r="Z595" s="78"/>
    </row>
    <row r="596" spans="1:26" ht="14.25" customHeight="1">
      <c r="A596" s="78"/>
      <c r="B596" s="78"/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  <c r="S596" s="78"/>
      <c r="T596" s="78"/>
      <c r="U596" s="78"/>
      <c r="V596" s="78"/>
      <c r="W596" s="78"/>
      <c r="X596" s="78"/>
      <c r="Y596" s="78"/>
      <c r="Z596" s="78"/>
    </row>
    <row r="597" spans="1:26" ht="14.25" customHeight="1">
      <c r="A597" s="78"/>
      <c r="B597" s="78"/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  <c r="S597" s="78"/>
      <c r="T597" s="78"/>
      <c r="U597" s="78"/>
      <c r="V597" s="78"/>
      <c r="W597" s="78"/>
      <c r="X597" s="78"/>
      <c r="Y597" s="78"/>
      <c r="Z597" s="78"/>
    </row>
    <row r="598" spans="1:26" ht="14.25" customHeight="1">
      <c r="A598" s="78"/>
      <c r="B598" s="78"/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  <c r="S598" s="78"/>
      <c r="T598" s="78"/>
      <c r="U598" s="78"/>
      <c r="V598" s="78"/>
      <c r="W598" s="78"/>
      <c r="X598" s="78"/>
      <c r="Y598" s="78"/>
      <c r="Z598" s="78"/>
    </row>
    <row r="599" spans="1:26" ht="14.25" customHeight="1">
      <c r="A599" s="78"/>
      <c r="B599" s="78"/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  <c r="S599" s="78"/>
      <c r="T599" s="78"/>
      <c r="U599" s="78"/>
      <c r="V599" s="78"/>
      <c r="W599" s="78"/>
      <c r="X599" s="78"/>
      <c r="Y599" s="78"/>
      <c r="Z599" s="78"/>
    </row>
    <row r="600" spans="1:26" ht="14.25" customHeight="1">
      <c r="A600" s="78"/>
      <c r="B600" s="78"/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8"/>
      <c r="T600" s="78"/>
      <c r="U600" s="78"/>
      <c r="V600" s="78"/>
      <c r="W600" s="78"/>
      <c r="X600" s="78"/>
      <c r="Y600" s="78"/>
      <c r="Z600" s="78"/>
    </row>
    <row r="601" spans="1:26" ht="14.25" customHeight="1">
      <c r="A601" s="78"/>
      <c r="B601" s="78"/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  <c r="S601" s="78"/>
      <c r="T601" s="78"/>
      <c r="U601" s="78"/>
      <c r="V601" s="78"/>
      <c r="W601" s="78"/>
      <c r="X601" s="78"/>
      <c r="Y601" s="78"/>
      <c r="Z601" s="78"/>
    </row>
    <row r="602" spans="1:26" ht="14.25" customHeight="1">
      <c r="A602" s="78"/>
      <c r="B602" s="78"/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8"/>
      <c r="T602" s="78"/>
      <c r="U602" s="78"/>
      <c r="V602" s="78"/>
      <c r="W602" s="78"/>
      <c r="X602" s="78"/>
      <c r="Y602" s="78"/>
      <c r="Z602" s="78"/>
    </row>
    <row r="603" spans="1:26" ht="14.25" customHeight="1">
      <c r="A603" s="78"/>
      <c r="B603" s="78"/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  <c r="S603" s="78"/>
      <c r="T603" s="78"/>
      <c r="U603" s="78"/>
      <c r="V603" s="78"/>
      <c r="W603" s="78"/>
      <c r="X603" s="78"/>
      <c r="Y603" s="78"/>
      <c r="Z603" s="78"/>
    </row>
    <row r="604" spans="1:26" ht="14.25" customHeight="1">
      <c r="A604" s="78"/>
      <c r="B604" s="78"/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8"/>
      <c r="T604" s="78"/>
      <c r="U604" s="78"/>
      <c r="V604" s="78"/>
      <c r="W604" s="78"/>
      <c r="X604" s="78"/>
      <c r="Y604" s="78"/>
      <c r="Z604" s="78"/>
    </row>
    <row r="605" spans="1:26" ht="14.25" customHeight="1">
      <c r="A605" s="78"/>
      <c r="B605" s="78"/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  <c r="S605" s="78"/>
      <c r="T605" s="78"/>
      <c r="U605" s="78"/>
      <c r="V605" s="78"/>
      <c r="W605" s="78"/>
      <c r="X605" s="78"/>
      <c r="Y605" s="78"/>
      <c r="Z605" s="78"/>
    </row>
    <row r="606" spans="1:26" ht="14.25" customHeight="1">
      <c r="A606" s="78"/>
      <c r="B606" s="78"/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  <c r="S606" s="78"/>
      <c r="T606" s="78"/>
      <c r="U606" s="78"/>
      <c r="V606" s="78"/>
      <c r="W606" s="78"/>
      <c r="X606" s="78"/>
      <c r="Y606" s="78"/>
      <c r="Z606" s="78"/>
    </row>
    <row r="607" spans="1:26" ht="14.25" customHeight="1">
      <c r="A607" s="78"/>
      <c r="B607" s="78"/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78"/>
      <c r="V607" s="78"/>
      <c r="W607" s="78"/>
      <c r="X607" s="78"/>
      <c r="Y607" s="78"/>
      <c r="Z607" s="78"/>
    </row>
    <row r="608" spans="1:26" ht="14.25" customHeight="1">
      <c r="A608" s="78"/>
      <c r="B608" s="78"/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  <c r="S608" s="78"/>
      <c r="T608" s="78"/>
      <c r="U608" s="78"/>
      <c r="V608" s="78"/>
      <c r="W608" s="78"/>
      <c r="X608" s="78"/>
      <c r="Y608" s="78"/>
      <c r="Z608" s="78"/>
    </row>
    <row r="609" spans="1:26" ht="14.25" customHeight="1">
      <c r="A609" s="78"/>
      <c r="B609" s="78"/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78"/>
      <c r="X609" s="78"/>
      <c r="Y609" s="78"/>
      <c r="Z609" s="78"/>
    </row>
    <row r="610" spans="1:26" ht="14.25" customHeight="1">
      <c r="A610" s="78"/>
      <c r="B610" s="78"/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8"/>
      <c r="T610" s="78"/>
      <c r="U610" s="78"/>
      <c r="V610" s="78"/>
      <c r="W610" s="78"/>
      <c r="X610" s="78"/>
      <c r="Y610" s="78"/>
      <c r="Z610" s="78"/>
    </row>
    <row r="611" spans="1:26" ht="14.25" customHeight="1">
      <c r="A611" s="78"/>
      <c r="B611" s="78"/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78"/>
      <c r="X611" s="78"/>
      <c r="Y611" s="78"/>
      <c r="Z611" s="78"/>
    </row>
    <row r="612" spans="1:26" ht="14.25" customHeight="1">
      <c r="A612" s="78"/>
      <c r="B612" s="78"/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78"/>
      <c r="X612" s="78"/>
      <c r="Y612" s="78"/>
      <c r="Z612" s="78"/>
    </row>
    <row r="613" spans="1:26" ht="14.25" customHeight="1">
      <c r="A613" s="78"/>
      <c r="B613" s="78"/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78"/>
      <c r="X613" s="78"/>
      <c r="Y613" s="78"/>
      <c r="Z613" s="78"/>
    </row>
    <row r="614" spans="1:26" ht="14.25" customHeight="1">
      <c r="A614" s="78"/>
      <c r="B614" s="78"/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8"/>
      <c r="T614" s="78"/>
      <c r="U614" s="78"/>
      <c r="V614" s="78"/>
      <c r="W614" s="78"/>
      <c r="X614" s="78"/>
      <c r="Y614" s="78"/>
      <c r="Z614" s="78"/>
    </row>
    <row r="615" spans="1:26" ht="14.25" customHeight="1">
      <c r="A615" s="78"/>
      <c r="B615" s="78"/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  <c r="Y615" s="78"/>
      <c r="Z615" s="78"/>
    </row>
    <row r="616" spans="1:26" ht="14.25" customHeight="1">
      <c r="A616" s="78"/>
      <c r="B616" s="78"/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78"/>
      <c r="V616" s="78"/>
      <c r="W616" s="78"/>
      <c r="X616" s="78"/>
      <c r="Y616" s="78"/>
      <c r="Z616" s="78"/>
    </row>
    <row r="617" spans="1:26" ht="14.25" customHeight="1">
      <c r="A617" s="78"/>
      <c r="B617" s="78"/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78"/>
      <c r="X617" s="78"/>
      <c r="Y617" s="78"/>
      <c r="Z617" s="78"/>
    </row>
    <row r="618" spans="1:26" ht="14.25" customHeight="1">
      <c r="A618" s="78"/>
      <c r="B618" s="78"/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  <c r="S618" s="78"/>
      <c r="T618" s="78"/>
      <c r="U618" s="78"/>
      <c r="V618" s="78"/>
      <c r="W618" s="78"/>
      <c r="X618" s="78"/>
      <c r="Y618" s="78"/>
      <c r="Z618" s="78"/>
    </row>
    <row r="619" spans="1:26" ht="14.25" customHeight="1">
      <c r="A619" s="78"/>
      <c r="B619" s="78"/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  <c r="S619" s="78"/>
      <c r="T619" s="78"/>
      <c r="U619" s="78"/>
      <c r="V619" s="78"/>
      <c r="W619" s="78"/>
      <c r="X619" s="78"/>
      <c r="Y619" s="78"/>
      <c r="Z619" s="78"/>
    </row>
    <row r="620" spans="1:26" ht="14.25" customHeight="1">
      <c r="A620" s="78"/>
      <c r="B620" s="78"/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  <c r="S620" s="78"/>
      <c r="T620" s="78"/>
      <c r="U620" s="78"/>
      <c r="V620" s="78"/>
      <c r="W620" s="78"/>
      <c r="X620" s="78"/>
      <c r="Y620" s="78"/>
      <c r="Z620" s="78"/>
    </row>
    <row r="621" spans="1:26" ht="14.25" customHeight="1">
      <c r="A621" s="78"/>
      <c r="B621" s="78"/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78"/>
      <c r="V621" s="78"/>
      <c r="W621" s="78"/>
      <c r="X621" s="78"/>
      <c r="Y621" s="78"/>
      <c r="Z621" s="78"/>
    </row>
    <row r="622" spans="1:26" ht="14.25" customHeight="1">
      <c r="A622" s="78"/>
      <c r="B622" s="78"/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  <c r="S622" s="78"/>
      <c r="T622" s="78"/>
      <c r="U622" s="78"/>
      <c r="V622" s="78"/>
      <c r="W622" s="78"/>
      <c r="X622" s="78"/>
      <c r="Y622" s="78"/>
      <c r="Z622" s="78"/>
    </row>
    <row r="623" spans="1:26" ht="14.25" customHeight="1">
      <c r="A623" s="78"/>
      <c r="B623" s="78"/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  <c r="S623" s="78"/>
      <c r="T623" s="78"/>
      <c r="U623" s="78"/>
      <c r="V623" s="78"/>
      <c r="W623" s="78"/>
      <c r="X623" s="78"/>
      <c r="Y623" s="78"/>
      <c r="Z623" s="78"/>
    </row>
    <row r="624" spans="1:26" ht="14.25" customHeight="1">
      <c r="A624" s="78"/>
      <c r="B624" s="78"/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78"/>
      <c r="X624" s="78"/>
      <c r="Y624" s="78"/>
      <c r="Z624" s="78"/>
    </row>
    <row r="625" spans="1:26" ht="14.25" customHeight="1">
      <c r="A625" s="78"/>
      <c r="B625" s="78"/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78"/>
      <c r="X625" s="78"/>
      <c r="Y625" s="78"/>
      <c r="Z625" s="78"/>
    </row>
    <row r="626" spans="1:26" ht="14.25" customHeight="1">
      <c r="A626" s="78"/>
      <c r="B626" s="78"/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  <c r="S626" s="78"/>
      <c r="T626" s="78"/>
      <c r="U626" s="78"/>
      <c r="V626" s="78"/>
      <c r="W626" s="78"/>
      <c r="X626" s="78"/>
      <c r="Y626" s="78"/>
      <c r="Z626" s="78"/>
    </row>
    <row r="627" spans="1:26" ht="14.25" customHeight="1">
      <c r="A627" s="78"/>
      <c r="B627" s="78"/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  <c r="S627" s="78"/>
      <c r="T627" s="78"/>
      <c r="U627" s="78"/>
      <c r="V627" s="78"/>
      <c r="W627" s="78"/>
      <c r="X627" s="78"/>
      <c r="Y627" s="78"/>
      <c r="Z627" s="78"/>
    </row>
    <row r="628" spans="1:26" ht="14.25" customHeight="1">
      <c r="A628" s="78"/>
      <c r="B628" s="78"/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  <c r="S628" s="78"/>
      <c r="T628" s="78"/>
      <c r="U628" s="78"/>
      <c r="V628" s="78"/>
      <c r="W628" s="78"/>
      <c r="X628" s="78"/>
      <c r="Y628" s="78"/>
      <c r="Z628" s="78"/>
    </row>
    <row r="629" spans="1:26" ht="14.25" customHeight="1">
      <c r="A629" s="78"/>
      <c r="B629" s="78"/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  <c r="S629" s="78"/>
      <c r="T629" s="78"/>
      <c r="U629" s="78"/>
      <c r="V629" s="78"/>
      <c r="W629" s="78"/>
      <c r="X629" s="78"/>
      <c r="Y629" s="78"/>
      <c r="Z629" s="78"/>
    </row>
    <row r="630" spans="1:26" ht="14.25" customHeight="1">
      <c r="A630" s="78"/>
      <c r="B630" s="78"/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  <c r="S630" s="78"/>
      <c r="T630" s="78"/>
      <c r="U630" s="78"/>
      <c r="V630" s="78"/>
      <c r="W630" s="78"/>
      <c r="X630" s="78"/>
      <c r="Y630" s="78"/>
      <c r="Z630" s="78"/>
    </row>
    <row r="631" spans="1:26" ht="14.25" customHeight="1">
      <c r="A631" s="78"/>
      <c r="B631" s="78"/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  <c r="S631" s="78"/>
      <c r="T631" s="78"/>
      <c r="U631" s="78"/>
      <c r="V631" s="78"/>
      <c r="W631" s="78"/>
      <c r="X631" s="78"/>
      <c r="Y631" s="78"/>
      <c r="Z631" s="78"/>
    </row>
    <row r="632" spans="1:26" ht="14.25" customHeight="1">
      <c r="A632" s="78"/>
      <c r="B632" s="78"/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  <c r="S632" s="78"/>
      <c r="T632" s="78"/>
      <c r="U632" s="78"/>
      <c r="V632" s="78"/>
      <c r="W632" s="78"/>
      <c r="X632" s="78"/>
      <c r="Y632" s="78"/>
      <c r="Z632" s="78"/>
    </row>
    <row r="633" spans="1:26" ht="14.25" customHeight="1">
      <c r="A633" s="78"/>
      <c r="B633" s="78"/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  <c r="S633" s="78"/>
      <c r="T633" s="78"/>
      <c r="U633" s="78"/>
      <c r="V633" s="78"/>
      <c r="W633" s="78"/>
      <c r="X633" s="78"/>
      <c r="Y633" s="78"/>
      <c r="Z633" s="78"/>
    </row>
    <row r="634" spans="1:26" ht="14.25" customHeight="1">
      <c r="A634" s="78"/>
      <c r="B634" s="78"/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  <c r="S634" s="78"/>
      <c r="T634" s="78"/>
      <c r="U634" s="78"/>
      <c r="V634" s="78"/>
      <c r="W634" s="78"/>
      <c r="X634" s="78"/>
      <c r="Y634" s="78"/>
      <c r="Z634" s="78"/>
    </row>
    <row r="635" spans="1:26" ht="14.25" customHeight="1">
      <c r="A635" s="78"/>
      <c r="B635" s="78"/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  <c r="S635" s="78"/>
      <c r="T635" s="78"/>
      <c r="U635" s="78"/>
      <c r="V635" s="78"/>
      <c r="W635" s="78"/>
      <c r="X635" s="78"/>
      <c r="Y635" s="78"/>
      <c r="Z635" s="78"/>
    </row>
    <row r="636" spans="1:26" ht="14.25" customHeight="1">
      <c r="A636" s="78"/>
      <c r="B636" s="78"/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  <c r="S636" s="78"/>
      <c r="T636" s="78"/>
      <c r="U636" s="78"/>
      <c r="V636" s="78"/>
      <c r="W636" s="78"/>
      <c r="X636" s="78"/>
      <c r="Y636" s="78"/>
      <c r="Z636" s="78"/>
    </row>
    <row r="637" spans="1:26" ht="14.25" customHeight="1">
      <c r="A637" s="78"/>
      <c r="B637" s="78"/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  <c r="S637" s="78"/>
      <c r="T637" s="78"/>
      <c r="U637" s="78"/>
      <c r="V637" s="78"/>
      <c r="W637" s="78"/>
      <c r="X637" s="78"/>
      <c r="Y637" s="78"/>
      <c r="Z637" s="78"/>
    </row>
    <row r="638" spans="1:26" ht="14.25" customHeight="1">
      <c r="A638" s="78"/>
      <c r="B638" s="78"/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  <c r="S638" s="78"/>
      <c r="T638" s="78"/>
      <c r="U638" s="78"/>
      <c r="V638" s="78"/>
      <c r="W638" s="78"/>
      <c r="X638" s="78"/>
      <c r="Y638" s="78"/>
      <c r="Z638" s="78"/>
    </row>
    <row r="639" spans="1:26" ht="14.25" customHeight="1">
      <c r="A639" s="78"/>
      <c r="B639" s="78"/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  <c r="S639" s="78"/>
      <c r="T639" s="78"/>
      <c r="U639" s="78"/>
      <c r="V639" s="78"/>
      <c r="W639" s="78"/>
      <c r="X639" s="78"/>
      <c r="Y639" s="78"/>
      <c r="Z639" s="78"/>
    </row>
    <row r="640" spans="1:26" ht="14.25" customHeight="1">
      <c r="A640" s="78"/>
      <c r="B640" s="78"/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  <c r="S640" s="78"/>
      <c r="T640" s="78"/>
      <c r="U640" s="78"/>
      <c r="V640" s="78"/>
      <c r="W640" s="78"/>
      <c r="X640" s="78"/>
      <c r="Y640" s="78"/>
      <c r="Z640" s="78"/>
    </row>
    <row r="641" spans="1:26" ht="14.25" customHeight="1">
      <c r="A641" s="78"/>
      <c r="B641" s="78"/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  <c r="S641" s="78"/>
      <c r="T641" s="78"/>
      <c r="U641" s="78"/>
      <c r="V641" s="78"/>
      <c r="W641" s="78"/>
      <c r="X641" s="78"/>
      <c r="Y641" s="78"/>
      <c r="Z641" s="78"/>
    </row>
    <row r="642" spans="1:26" ht="14.25" customHeight="1">
      <c r="A642" s="78"/>
      <c r="B642" s="78"/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  <c r="S642" s="78"/>
      <c r="T642" s="78"/>
      <c r="U642" s="78"/>
      <c r="V642" s="78"/>
      <c r="W642" s="78"/>
      <c r="X642" s="78"/>
      <c r="Y642" s="78"/>
      <c r="Z642" s="78"/>
    </row>
    <row r="643" spans="1:26" ht="14.25" customHeight="1">
      <c r="A643" s="78"/>
      <c r="B643" s="78"/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  <c r="S643" s="78"/>
      <c r="T643" s="78"/>
      <c r="U643" s="78"/>
      <c r="V643" s="78"/>
      <c r="W643" s="78"/>
      <c r="X643" s="78"/>
      <c r="Y643" s="78"/>
      <c r="Z643" s="78"/>
    </row>
    <row r="644" spans="1:26" ht="14.25" customHeight="1">
      <c r="A644" s="78"/>
      <c r="B644" s="78"/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  <c r="S644" s="78"/>
      <c r="T644" s="78"/>
      <c r="U644" s="78"/>
      <c r="V644" s="78"/>
      <c r="W644" s="78"/>
      <c r="X644" s="78"/>
      <c r="Y644" s="78"/>
      <c r="Z644" s="78"/>
    </row>
    <row r="645" spans="1:26" ht="14.25" customHeight="1">
      <c r="A645" s="78"/>
      <c r="B645" s="78"/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  <c r="S645" s="78"/>
      <c r="T645" s="78"/>
      <c r="U645" s="78"/>
      <c r="V645" s="78"/>
      <c r="W645" s="78"/>
      <c r="X645" s="78"/>
      <c r="Y645" s="78"/>
      <c r="Z645" s="78"/>
    </row>
    <row r="646" spans="1:26" ht="14.25" customHeight="1">
      <c r="A646" s="78"/>
      <c r="B646" s="78"/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  <c r="S646" s="78"/>
      <c r="T646" s="78"/>
      <c r="U646" s="78"/>
      <c r="V646" s="78"/>
      <c r="W646" s="78"/>
      <c r="X646" s="78"/>
      <c r="Y646" s="78"/>
      <c r="Z646" s="78"/>
    </row>
    <row r="647" spans="1:26" ht="14.25" customHeight="1">
      <c r="A647" s="78"/>
      <c r="B647" s="78"/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  <c r="S647" s="78"/>
      <c r="T647" s="78"/>
      <c r="U647" s="78"/>
      <c r="V647" s="78"/>
      <c r="W647" s="78"/>
      <c r="X647" s="78"/>
      <c r="Y647" s="78"/>
      <c r="Z647" s="78"/>
    </row>
    <row r="648" spans="1:26" ht="14.25" customHeight="1">
      <c r="A648" s="78"/>
      <c r="B648" s="78"/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  <c r="S648" s="78"/>
      <c r="T648" s="78"/>
      <c r="U648" s="78"/>
      <c r="V648" s="78"/>
      <c r="W648" s="78"/>
      <c r="X648" s="78"/>
      <c r="Y648" s="78"/>
      <c r="Z648" s="78"/>
    </row>
    <row r="649" spans="1:26" ht="14.25" customHeight="1">
      <c r="A649" s="78"/>
      <c r="B649" s="78"/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  <c r="S649" s="78"/>
      <c r="T649" s="78"/>
      <c r="U649" s="78"/>
      <c r="V649" s="78"/>
      <c r="W649" s="78"/>
      <c r="X649" s="78"/>
      <c r="Y649" s="78"/>
      <c r="Z649" s="78"/>
    </row>
    <row r="650" spans="1:26" ht="14.25" customHeight="1">
      <c r="A650" s="78"/>
      <c r="B650" s="78"/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  <c r="S650" s="78"/>
      <c r="T650" s="78"/>
      <c r="U650" s="78"/>
      <c r="V650" s="78"/>
      <c r="W650" s="78"/>
      <c r="X650" s="78"/>
      <c r="Y650" s="78"/>
      <c r="Z650" s="78"/>
    </row>
    <row r="651" spans="1:26" ht="14.25" customHeight="1">
      <c r="A651" s="78"/>
      <c r="B651" s="78"/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  <c r="S651" s="78"/>
      <c r="T651" s="78"/>
      <c r="U651" s="78"/>
      <c r="V651" s="78"/>
      <c r="W651" s="78"/>
      <c r="X651" s="78"/>
      <c r="Y651" s="78"/>
      <c r="Z651" s="78"/>
    </row>
    <row r="652" spans="1:26" ht="14.25" customHeight="1">
      <c r="A652" s="78"/>
      <c r="B652" s="78"/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  <c r="S652" s="78"/>
      <c r="T652" s="78"/>
      <c r="U652" s="78"/>
      <c r="V652" s="78"/>
      <c r="W652" s="78"/>
      <c r="X652" s="78"/>
      <c r="Y652" s="78"/>
      <c r="Z652" s="78"/>
    </row>
    <row r="653" spans="1:26" ht="14.25" customHeight="1">
      <c r="A653" s="78"/>
      <c r="B653" s="78"/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  <c r="S653" s="78"/>
      <c r="T653" s="78"/>
      <c r="U653" s="78"/>
      <c r="V653" s="78"/>
      <c r="W653" s="78"/>
      <c r="X653" s="78"/>
      <c r="Y653" s="78"/>
      <c r="Z653" s="78"/>
    </row>
    <row r="654" spans="1:26" ht="14.25" customHeight="1">
      <c r="A654" s="78"/>
      <c r="B654" s="78"/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  <c r="S654" s="78"/>
      <c r="T654" s="78"/>
      <c r="U654" s="78"/>
      <c r="V654" s="78"/>
      <c r="W654" s="78"/>
      <c r="X654" s="78"/>
      <c r="Y654" s="78"/>
      <c r="Z654" s="78"/>
    </row>
    <row r="655" spans="1:26" ht="14.25" customHeight="1">
      <c r="A655" s="78"/>
      <c r="B655" s="78"/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  <c r="S655" s="78"/>
      <c r="T655" s="78"/>
      <c r="U655" s="78"/>
      <c r="V655" s="78"/>
      <c r="W655" s="78"/>
      <c r="X655" s="78"/>
      <c r="Y655" s="78"/>
      <c r="Z655" s="78"/>
    </row>
    <row r="656" spans="1:26" ht="14.25" customHeight="1">
      <c r="A656" s="78"/>
      <c r="B656" s="78"/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  <c r="S656" s="78"/>
      <c r="T656" s="78"/>
      <c r="U656" s="78"/>
      <c r="V656" s="78"/>
      <c r="W656" s="78"/>
      <c r="X656" s="78"/>
      <c r="Y656" s="78"/>
      <c r="Z656" s="78"/>
    </row>
    <row r="657" spans="1:26" ht="14.25" customHeight="1">
      <c r="A657" s="78"/>
      <c r="B657" s="78"/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  <c r="S657" s="78"/>
      <c r="T657" s="78"/>
      <c r="U657" s="78"/>
      <c r="V657" s="78"/>
      <c r="W657" s="78"/>
      <c r="X657" s="78"/>
      <c r="Y657" s="78"/>
      <c r="Z657" s="78"/>
    </row>
    <row r="658" spans="1:26" ht="14.25" customHeight="1">
      <c r="A658" s="78"/>
      <c r="B658" s="78"/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  <c r="S658" s="78"/>
      <c r="T658" s="78"/>
      <c r="U658" s="78"/>
      <c r="V658" s="78"/>
      <c r="W658" s="78"/>
      <c r="X658" s="78"/>
      <c r="Y658" s="78"/>
      <c r="Z658" s="78"/>
    </row>
    <row r="659" spans="1:26" ht="14.25" customHeight="1">
      <c r="A659" s="78"/>
      <c r="B659" s="78"/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  <c r="S659" s="78"/>
      <c r="T659" s="78"/>
      <c r="U659" s="78"/>
      <c r="V659" s="78"/>
      <c r="W659" s="78"/>
      <c r="X659" s="78"/>
      <c r="Y659" s="78"/>
      <c r="Z659" s="78"/>
    </row>
    <row r="660" spans="1:26" ht="14.25" customHeight="1">
      <c r="A660" s="78"/>
      <c r="B660" s="78"/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  <c r="S660" s="78"/>
      <c r="T660" s="78"/>
      <c r="U660" s="78"/>
      <c r="V660" s="78"/>
      <c r="W660" s="78"/>
      <c r="X660" s="78"/>
      <c r="Y660" s="78"/>
      <c r="Z660" s="78"/>
    </row>
    <row r="661" spans="1:26" ht="14.25" customHeight="1">
      <c r="A661" s="78"/>
      <c r="B661" s="78"/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  <c r="S661" s="78"/>
      <c r="T661" s="78"/>
      <c r="U661" s="78"/>
      <c r="V661" s="78"/>
      <c r="W661" s="78"/>
      <c r="X661" s="78"/>
      <c r="Y661" s="78"/>
      <c r="Z661" s="78"/>
    </row>
    <row r="662" spans="1:26" ht="14.25" customHeight="1">
      <c r="A662" s="78"/>
      <c r="B662" s="78"/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  <c r="S662" s="78"/>
      <c r="T662" s="78"/>
      <c r="U662" s="78"/>
      <c r="V662" s="78"/>
      <c r="W662" s="78"/>
      <c r="X662" s="78"/>
      <c r="Y662" s="78"/>
      <c r="Z662" s="78"/>
    </row>
    <row r="663" spans="1:26" ht="14.25" customHeight="1">
      <c r="A663" s="78"/>
      <c r="B663" s="78"/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  <c r="S663" s="78"/>
      <c r="T663" s="78"/>
      <c r="U663" s="78"/>
      <c r="V663" s="78"/>
      <c r="W663" s="78"/>
      <c r="X663" s="78"/>
      <c r="Y663" s="78"/>
      <c r="Z663" s="78"/>
    </row>
    <row r="664" spans="1:26" ht="14.25" customHeight="1">
      <c r="A664" s="78"/>
      <c r="B664" s="78"/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  <c r="S664" s="78"/>
      <c r="T664" s="78"/>
      <c r="U664" s="78"/>
      <c r="V664" s="78"/>
      <c r="W664" s="78"/>
      <c r="X664" s="78"/>
      <c r="Y664" s="78"/>
      <c r="Z664" s="78"/>
    </row>
    <row r="665" spans="1:26" ht="14.25" customHeight="1">
      <c r="A665" s="78"/>
      <c r="B665" s="78"/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  <c r="S665" s="78"/>
      <c r="T665" s="78"/>
      <c r="U665" s="78"/>
      <c r="V665" s="78"/>
      <c r="W665" s="78"/>
      <c r="X665" s="78"/>
      <c r="Y665" s="78"/>
      <c r="Z665" s="78"/>
    </row>
    <row r="666" spans="1:26" ht="14.25" customHeight="1">
      <c r="A666" s="78"/>
      <c r="B666" s="78"/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  <c r="S666" s="78"/>
      <c r="T666" s="78"/>
      <c r="U666" s="78"/>
      <c r="V666" s="78"/>
      <c r="W666" s="78"/>
      <c r="X666" s="78"/>
      <c r="Y666" s="78"/>
      <c r="Z666" s="78"/>
    </row>
    <row r="667" spans="1:26" ht="14.25" customHeight="1">
      <c r="A667" s="78"/>
      <c r="B667" s="78"/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  <c r="S667" s="78"/>
      <c r="T667" s="78"/>
      <c r="U667" s="78"/>
      <c r="V667" s="78"/>
      <c r="W667" s="78"/>
      <c r="X667" s="78"/>
      <c r="Y667" s="78"/>
      <c r="Z667" s="78"/>
    </row>
    <row r="668" spans="1:26" ht="14.25" customHeight="1">
      <c r="A668" s="78"/>
      <c r="B668" s="78"/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  <c r="S668" s="78"/>
      <c r="T668" s="78"/>
      <c r="U668" s="78"/>
      <c r="V668" s="78"/>
      <c r="W668" s="78"/>
      <c r="X668" s="78"/>
      <c r="Y668" s="78"/>
      <c r="Z668" s="78"/>
    </row>
    <row r="669" spans="1:26" ht="14.25" customHeight="1">
      <c r="A669" s="78"/>
      <c r="B669" s="78"/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  <c r="S669" s="78"/>
      <c r="T669" s="78"/>
      <c r="U669" s="78"/>
      <c r="V669" s="78"/>
      <c r="W669" s="78"/>
      <c r="X669" s="78"/>
      <c r="Y669" s="78"/>
      <c r="Z669" s="78"/>
    </row>
    <row r="670" spans="1:26" ht="14.25" customHeight="1">
      <c r="A670" s="78"/>
      <c r="B670" s="78"/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  <c r="S670" s="78"/>
      <c r="T670" s="78"/>
      <c r="U670" s="78"/>
      <c r="V670" s="78"/>
      <c r="W670" s="78"/>
      <c r="X670" s="78"/>
      <c r="Y670" s="78"/>
      <c r="Z670" s="78"/>
    </row>
    <row r="671" spans="1:26" ht="14.25" customHeight="1">
      <c r="A671" s="78"/>
      <c r="B671" s="78"/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  <c r="S671" s="78"/>
      <c r="T671" s="78"/>
      <c r="U671" s="78"/>
      <c r="V671" s="78"/>
      <c r="W671" s="78"/>
      <c r="X671" s="78"/>
      <c r="Y671" s="78"/>
      <c r="Z671" s="78"/>
    </row>
    <row r="672" spans="1:26" ht="14.25" customHeight="1">
      <c r="A672" s="78"/>
      <c r="B672" s="78"/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  <c r="S672" s="78"/>
      <c r="T672" s="78"/>
      <c r="U672" s="78"/>
      <c r="V672" s="78"/>
      <c r="W672" s="78"/>
      <c r="X672" s="78"/>
      <c r="Y672" s="78"/>
      <c r="Z672" s="78"/>
    </row>
    <row r="673" spans="1:26" ht="14.25" customHeight="1">
      <c r="A673" s="78"/>
      <c r="B673" s="78"/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  <c r="S673" s="78"/>
      <c r="T673" s="78"/>
      <c r="U673" s="78"/>
      <c r="V673" s="78"/>
      <c r="W673" s="78"/>
      <c r="X673" s="78"/>
      <c r="Y673" s="78"/>
      <c r="Z673" s="78"/>
    </row>
    <row r="674" spans="1:26" ht="14.25" customHeight="1">
      <c r="A674" s="78"/>
      <c r="B674" s="78"/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  <c r="S674" s="78"/>
      <c r="T674" s="78"/>
      <c r="U674" s="78"/>
      <c r="V674" s="78"/>
      <c r="W674" s="78"/>
      <c r="X674" s="78"/>
      <c r="Y674" s="78"/>
      <c r="Z674" s="78"/>
    </row>
    <row r="675" spans="1:26" ht="14.25" customHeight="1">
      <c r="A675" s="78"/>
      <c r="B675" s="78"/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  <c r="S675" s="78"/>
      <c r="T675" s="78"/>
      <c r="U675" s="78"/>
      <c r="V675" s="78"/>
      <c r="W675" s="78"/>
      <c r="X675" s="78"/>
      <c r="Y675" s="78"/>
      <c r="Z675" s="78"/>
    </row>
    <row r="676" spans="1:26" ht="14.25" customHeight="1">
      <c r="A676" s="78"/>
      <c r="B676" s="78"/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  <c r="S676" s="78"/>
      <c r="T676" s="78"/>
      <c r="U676" s="78"/>
      <c r="V676" s="78"/>
      <c r="W676" s="78"/>
      <c r="X676" s="78"/>
      <c r="Y676" s="78"/>
      <c r="Z676" s="78"/>
    </row>
    <row r="677" spans="1:26" ht="14.25" customHeight="1">
      <c r="A677" s="78"/>
      <c r="B677" s="78"/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  <c r="S677" s="78"/>
      <c r="T677" s="78"/>
      <c r="U677" s="78"/>
      <c r="V677" s="78"/>
      <c r="W677" s="78"/>
      <c r="X677" s="78"/>
      <c r="Y677" s="78"/>
      <c r="Z677" s="78"/>
    </row>
    <row r="678" spans="1:26" ht="14.25" customHeight="1">
      <c r="A678" s="78"/>
      <c r="B678" s="78"/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  <c r="S678" s="78"/>
      <c r="T678" s="78"/>
      <c r="U678" s="78"/>
      <c r="V678" s="78"/>
      <c r="W678" s="78"/>
      <c r="X678" s="78"/>
      <c r="Y678" s="78"/>
      <c r="Z678" s="78"/>
    </row>
    <row r="679" spans="1:26" ht="14.25" customHeight="1">
      <c r="A679" s="78"/>
      <c r="B679" s="78"/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  <c r="S679" s="78"/>
      <c r="T679" s="78"/>
      <c r="U679" s="78"/>
      <c r="V679" s="78"/>
      <c r="W679" s="78"/>
      <c r="X679" s="78"/>
      <c r="Y679" s="78"/>
      <c r="Z679" s="78"/>
    </row>
    <row r="680" spans="1:26" ht="14.25" customHeight="1">
      <c r="A680" s="78"/>
      <c r="B680" s="78"/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  <c r="S680" s="78"/>
      <c r="T680" s="78"/>
      <c r="U680" s="78"/>
      <c r="V680" s="78"/>
      <c r="W680" s="78"/>
      <c r="X680" s="78"/>
      <c r="Y680" s="78"/>
      <c r="Z680" s="78"/>
    </row>
    <row r="681" spans="1:26" ht="14.25" customHeight="1">
      <c r="A681" s="78"/>
      <c r="B681" s="78"/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  <c r="S681" s="78"/>
      <c r="T681" s="78"/>
      <c r="U681" s="78"/>
      <c r="V681" s="78"/>
      <c r="W681" s="78"/>
      <c r="X681" s="78"/>
      <c r="Y681" s="78"/>
      <c r="Z681" s="78"/>
    </row>
    <row r="682" spans="1:26" ht="14.25" customHeight="1">
      <c r="A682" s="78"/>
      <c r="B682" s="78"/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  <c r="S682" s="78"/>
      <c r="T682" s="78"/>
      <c r="U682" s="78"/>
      <c r="V682" s="78"/>
      <c r="W682" s="78"/>
      <c r="X682" s="78"/>
      <c r="Y682" s="78"/>
      <c r="Z682" s="78"/>
    </row>
    <row r="683" spans="1:26" ht="14.25" customHeight="1">
      <c r="A683" s="78"/>
      <c r="B683" s="78"/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  <c r="S683" s="78"/>
      <c r="T683" s="78"/>
      <c r="U683" s="78"/>
      <c r="V683" s="78"/>
      <c r="W683" s="78"/>
      <c r="X683" s="78"/>
      <c r="Y683" s="78"/>
      <c r="Z683" s="78"/>
    </row>
    <row r="684" spans="1:26" ht="14.25" customHeight="1">
      <c r="A684" s="78"/>
      <c r="B684" s="78"/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  <c r="S684" s="78"/>
      <c r="T684" s="78"/>
      <c r="U684" s="78"/>
      <c r="V684" s="78"/>
      <c r="W684" s="78"/>
      <c r="X684" s="78"/>
      <c r="Y684" s="78"/>
      <c r="Z684" s="78"/>
    </row>
    <row r="685" spans="1:26" ht="14.25" customHeight="1">
      <c r="A685" s="78"/>
      <c r="B685" s="78"/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  <c r="S685" s="78"/>
      <c r="T685" s="78"/>
      <c r="U685" s="78"/>
      <c r="V685" s="78"/>
      <c r="W685" s="78"/>
      <c r="X685" s="78"/>
      <c r="Y685" s="78"/>
      <c r="Z685" s="78"/>
    </row>
    <row r="686" spans="1:26" ht="14.25" customHeight="1">
      <c r="A686" s="78"/>
      <c r="B686" s="78"/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  <c r="S686" s="78"/>
      <c r="T686" s="78"/>
      <c r="U686" s="78"/>
      <c r="V686" s="78"/>
      <c r="W686" s="78"/>
      <c r="X686" s="78"/>
      <c r="Y686" s="78"/>
      <c r="Z686" s="78"/>
    </row>
    <row r="687" spans="1:26" ht="14.25" customHeight="1">
      <c r="A687" s="78"/>
      <c r="B687" s="78"/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  <c r="S687" s="78"/>
      <c r="T687" s="78"/>
      <c r="U687" s="78"/>
      <c r="V687" s="78"/>
      <c r="W687" s="78"/>
      <c r="X687" s="78"/>
      <c r="Y687" s="78"/>
      <c r="Z687" s="78"/>
    </row>
    <row r="688" spans="1:26" ht="14.25" customHeight="1">
      <c r="A688" s="78"/>
      <c r="B688" s="78"/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  <c r="S688" s="78"/>
      <c r="T688" s="78"/>
      <c r="U688" s="78"/>
      <c r="V688" s="78"/>
      <c r="W688" s="78"/>
      <c r="X688" s="78"/>
      <c r="Y688" s="78"/>
      <c r="Z688" s="78"/>
    </row>
    <row r="689" spans="1:26" ht="14.25" customHeight="1">
      <c r="A689" s="78"/>
      <c r="B689" s="78"/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  <c r="S689" s="78"/>
      <c r="T689" s="78"/>
      <c r="U689" s="78"/>
      <c r="V689" s="78"/>
      <c r="W689" s="78"/>
      <c r="X689" s="78"/>
      <c r="Y689" s="78"/>
      <c r="Z689" s="78"/>
    </row>
    <row r="690" spans="1:26" ht="14.25" customHeight="1">
      <c r="A690" s="78"/>
      <c r="B690" s="78"/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  <c r="S690" s="78"/>
      <c r="T690" s="78"/>
      <c r="U690" s="78"/>
      <c r="V690" s="78"/>
      <c r="W690" s="78"/>
      <c r="X690" s="78"/>
      <c r="Y690" s="78"/>
      <c r="Z690" s="78"/>
    </row>
    <row r="691" spans="1:26" ht="14.25" customHeight="1">
      <c r="A691" s="78"/>
      <c r="B691" s="78"/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  <c r="S691" s="78"/>
      <c r="T691" s="78"/>
      <c r="U691" s="78"/>
      <c r="V691" s="78"/>
      <c r="W691" s="78"/>
      <c r="X691" s="78"/>
      <c r="Y691" s="78"/>
      <c r="Z691" s="78"/>
    </row>
    <row r="692" spans="1:26" ht="14.25" customHeight="1">
      <c r="A692" s="78"/>
      <c r="B692" s="78"/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  <c r="S692" s="78"/>
      <c r="T692" s="78"/>
      <c r="U692" s="78"/>
      <c r="V692" s="78"/>
      <c r="W692" s="78"/>
      <c r="X692" s="78"/>
      <c r="Y692" s="78"/>
      <c r="Z692" s="78"/>
    </row>
    <row r="693" spans="1:26" ht="14.25" customHeight="1">
      <c r="A693" s="78"/>
      <c r="B693" s="78"/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8"/>
      <c r="T693" s="78"/>
      <c r="U693" s="78"/>
      <c r="V693" s="78"/>
      <c r="W693" s="78"/>
      <c r="X693" s="78"/>
      <c r="Y693" s="78"/>
      <c r="Z693" s="78"/>
    </row>
    <row r="694" spans="1:26" ht="14.25" customHeight="1">
      <c r="A694" s="78"/>
      <c r="B694" s="78"/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  <c r="S694" s="78"/>
      <c r="T694" s="78"/>
      <c r="U694" s="78"/>
      <c r="V694" s="78"/>
      <c r="W694" s="78"/>
      <c r="X694" s="78"/>
      <c r="Y694" s="78"/>
      <c r="Z694" s="78"/>
    </row>
    <row r="695" spans="1:26" ht="14.25" customHeight="1">
      <c r="A695" s="78"/>
      <c r="B695" s="78"/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  <c r="S695" s="78"/>
      <c r="T695" s="78"/>
      <c r="U695" s="78"/>
      <c r="V695" s="78"/>
      <c r="W695" s="78"/>
      <c r="X695" s="78"/>
      <c r="Y695" s="78"/>
      <c r="Z695" s="78"/>
    </row>
    <row r="696" spans="1:26" ht="14.25" customHeight="1">
      <c r="A696" s="78"/>
      <c r="B696" s="78"/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8"/>
      <c r="T696" s="78"/>
      <c r="U696" s="78"/>
      <c r="V696" s="78"/>
      <c r="W696" s="78"/>
      <c r="X696" s="78"/>
      <c r="Y696" s="78"/>
      <c r="Z696" s="78"/>
    </row>
    <row r="697" spans="1:26" ht="14.25" customHeight="1">
      <c r="A697" s="78"/>
      <c r="B697" s="78"/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  <c r="S697" s="78"/>
      <c r="T697" s="78"/>
      <c r="U697" s="78"/>
      <c r="V697" s="78"/>
      <c r="W697" s="78"/>
      <c r="X697" s="78"/>
      <c r="Y697" s="78"/>
      <c r="Z697" s="78"/>
    </row>
    <row r="698" spans="1:26" ht="14.25" customHeight="1">
      <c r="A698" s="78"/>
      <c r="B698" s="78"/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  <c r="S698" s="78"/>
      <c r="T698" s="78"/>
      <c r="U698" s="78"/>
      <c r="V698" s="78"/>
      <c r="W698" s="78"/>
      <c r="X698" s="78"/>
      <c r="Y698" s="78"/>
      <c r="Z698" s="78"/>
    </row>
    <row r="699" spans="1:26" ht="14.25" customHeight="1">
      <c r="A699" s="78"/>
      <c r="B699" s="78"/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  <c r="S699" s="78"/>
      <c r="T699" s="78"/>
      <c r="U699" s="78"/>
      <c r="V699" s="78"/>
      <c r="W699" s="78"/>
      <c r="X699" s="78"/>
      <c r="Y699" s="78"/>
      <c r="Z699" s="78"/>
    </row>
    <row r="700" spans="1:26" ht="14.25" customHeight="1">
      <c r="A700" s="78"/>
      <c r="B700" s="78"/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  <c r="S700" s="78"/>
      <c r="T700" s="78"/>
      <c r="U700" s="78"/>
      <c r="V700" s="78"/>
      <c r="W700" s="78"/>
      <c r="X700" s="78"/>
      <c r="Y700" s="78"/>
      <c r="Z700" s="78"/>
    </row>
    <row r="701" spans="1:26" ht="14.25" customHeight="1">
      <c r="A701" s="78"/>
      <c r="B701" s="78"/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  <c r="S701" s="78"/>
      <c r="T701" s="78"/>
      <c r="U701" s="78"/>
      <c r="V701" s="78"/>
      <c r="W701" s="78"/>
      <c r="X701" s="78"/>
      <c r="Y701" s="78"/>
      <c r="Z701" s="78"/>
    </row>
    <row r="702" spans="1:26" ht="14.25" customHeight="1">
      <c r="A702" s="78"/>
      <c r="B702" s="78"/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  <c r="S702" s="78"/>
      <c r="T702" s="78"/>
      <c r="U702" s="78"/>
      <c r="V702" s="78"/>
      <c r="W702" s="78"/>
      <c r="X702" s="78"/>
      <c r="Y702" s="78"/>
      <c r="Z702" s="78"/>
    </row>
    <row r="703" spans="1:26" ht="14.25" customHeight="1">
      <c r="A703" s="78"/>
      <c r="B703" s="78"/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  <c r="S703" s="78"/>
      <c r="T703" s="78"/>
      <c r="U703" s="78"/>
      <c r="V703" s="78"/>
      <c r="W703" s="78"/>
      <c r="X703" s="78"/>
      <c r="Y703" s="78"/>
      <c r="Z703" s="78"/>
    </row>
    <row r="704" spans="1:26" ht="14.25" customHeight="1">
      <c r="A704" s="78"/>
      <c r="B704" s="78"/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  <c r="S704" s="78"/>
      <c r="T704" s="78"/>
      <c r="U704" s="78"/>
      <c r="V704" s="78"/>
      <c r="W704" s="78"/>
      <c r="X704" s="78"/>
      <c r="Y704" s="78"/>
      <c r="Z704" s="78"/>
    </row>
    <row r="705" spans="1:26" ht="14.25" customHeight="1">
      <c r="A705" s="78"/>
      <c r="B705" s="78"/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  <c r="S705" s="78"/>
      <c r="T705" s="78"/>
      <c r="U705" s="78"/>
      <c r="V705" s="78"/>
      <c r="W705" s="78"/>
      <c r="X705" s="78"/>
      <c r="Y705" s="78"/>
      <c r="Z705" s="78"/>
    </row>
    <row r="706" spans="1:26" ht="14.25" customHeight="1">
      <c r="A706" s="78"/>
      <c r="B706" s="78"/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8"/>
      <c r="T706" s="78"/>
      <c r="U706" s="78"/>
      <c r="V706" s="78"/>
      <c r="W706" s="78"/>
      <c r="X706" s="78"/>
      <c r="Y706" s="78"/>
      <c r="Z706" s="78"/>
    </row>
    <row r="707" spans="1:26" ht="14.25" customHeight="1">
      <c r="A707" s="78"/>
      <c r="B707" s="78"/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  <c r="S707" s="78"/>
      <c r="T707" s="78"/>
      <c r="U707" s="78"/>
      <c r="V707" s="78"/>
      <c r="W707" s="78"/>
      <c r="X707" s="78"/>
      <c r="Y707" s="78"/>
      <c r="Z707" s="78"/>
    </row>
    <row r="708" spans="1:26" ht="14.25" customHeight="1">
      <c r="A708" s="78"/>
      <c r="B708" s="78"/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  <c r="S708" s="78"/>
      <c r="T708" s="78"/>
      <c r="U708" s="78"/>
      <c r="V708" s="78"/>
      <c r="W708" s="78"/>
      <c r="X708" s="78"/>
      <c r="Y708" s="78"/>
      <c r="Z708" s="78"/>
    </row>
    <row r="709" spans="1:26" ht="14.25" customHeight="1">
      <c r="A709" s="78"/>
      <c r="B709" s="78"/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  <c r="S709" s="78"/>
      <c r="T709" s="78"/>
      <c r="U709" s="78"/>
      <c r="V709" s="78"/>
      <c r="W709" s="78"/>
      <c r="X709" s="78"/>
      <c r="Y709" s="78"/>
      <c r="Z709" s="78"/>
    </row>
    <row r="710" spans="1:26" ht="14.25" customHeight="1">
      <c r="A710" s="78"/>
      <c r="B710" s="78"/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  <c r="S710" s="78"/>
      <c r="T710" s="78"/>
      <c r="U710" s="78"/>
      <c r="V710" s="78"/>
      <c r="W710" s="78"/>
      <c r="X710" s="78"/>
      <c r="Y710" s="78"/>
      <c r="Z710" s="78"/>
    </row>
    <row r="711" spans="1:26" ht="14.25" customHeight="1">
      <c r="A711" s="78"/>
      <c r="B711" s="78"/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  <c r="S711" s="78"/>
      <c r="T711" s="78"/>
      <c r="U711" s="78"/>
      <c r="V711" s="78"/>
      <c r="W711" s="78"/>
      <c r="X711" s="78"/>
      <c r="Y711" s="78"/>
      <c r="Z711" s="78"/>
    </row>
    <row r="712" spans="1:26" ht="14.25" customHeight="1">
      <c r="A712" s="78"/>
      <c r="B712" s="78"/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8"/>
      <c r="T712" s="78"/>
      <c r="U712" s="78"/>
      <c r="V712" s="78"/>
      <c r="W712" s="78"/>
      <c r="X712" s="78"/>
      <c r="Y712" s="78"/>
      <c r="Z712" s="78"/>
    </row>
    <row r="713" spans="1:26" ht="14.25" customHeight="1">
      <c r="A713" s="78"/>
      <c r="B713" s="78"/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  <c r="S713" s="78"/>
      <c r="T713" s="78"/>
      <c r="U713" s="78"/>
      <c r="V713" s="78"/>
      <c r="W713" s="78"/>
      <c r="X713" s="78"/>
      <c r="Y713" s="78"/>
      <c r="Z713" s="78"/>
    </row>
    <row r="714" spans="1:26" ht="14.25" customHeight="1">
      <c r="A714" s="78"/>
      <c r="B714" s="78"/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  <c r="S714" s="78"/>
      <c r="T714" s="78"/>
      <c r="U714" s="78"/>
      <c r="V714" s="78"/>
      <c r="W714" s="78"/>
      <c r="X714" s="78"/>
      <c r="Y714" s="78"/>
      <c r="Z714" s="78"/>
    </row>
    <row r="715" spans="1:26" ht="14.25" customHeight="1">
      <c r="A715" s="78"/>
      <c r="B715" s="78"/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  <c r="S715" s="78"/>
      <c r="T715" s="78"/>
      <c r="U715" s="78"/>
      <c r="V715" s="78"/>
      <c r="W715" s="78"/>
      <c r="X715" s="78"/>
      <c r="Y715" s="78"/>
      <c r="Z715" s="78"/>
    </row>
    <row r="716" spans="1:26" ht="14.25" customHeight="1">
      <c r="A716" s="78"/>
      <c r="B716" s="78"/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  <c r="S716" s="78"/>
      <c r="T716" s="78"/>
      <c r="U716" s="78"/>
      <c r="V716" s="78"/>
      <c r="W716" s="78"/>
      <c r="X716" s="78"/>
      <c r="Y716" s="78"/>
      <c r="Z716" s="78"/>
    </row>
    <row r="717" spans="1:26" ht="14.25" customHeight="1">
      <c r="A717" s="78"/>
      <c r="B717" s="78"/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  <c r="S717" s="78"/>
      <c r="T717" s="78"/>
      <c r="U717" s="78"/>
      <c r="V717" s="78"/>
      <c r="W717" s="78"/>
      <c r="X717" s="78"/>
      <c r="Y717" s="78"/>
      <c r="Z717" s="78"/>
    </row>
    <row r="718" spans="1:26" ht="14.25" customHeight="1">
      <c r="A718" s="78"/>
      <c r="B718" s="78"/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  <c r="S718" s="78"/>
      <c r="T718" s="78"/>
      <c r="U718" s="78"/>
      <c r="V718" s="78"/>
      <c r="W718" s="78"/>
      <c r="X718" s="78"/>
      <c r="Y718" s="78"/>
      <c r="Z718" s="78"/>
    </row>
    <row r="719" spans="1:26" ht="14.25" customHeight="1">
      <c r="A719" s="78"/>
      <c r="B719" s="78"/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  <c r="S719" s="78"/>
      <c r="T719" s="78"/>
      <c r="U719" s="78"/>
      <c r="V719" s="78"/>
      <c r="W719" s="78"/>
      <c r="X719" s="78"/>
      <c r="Y719" s="78"/>
      <c r="Z719" s="78"/>
    </row>
    <row r="720" spans="1:26" ht="14.25" customHeight="1">
      <c r="A720" s="78"/>
      <c r="B720" s="78"/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  <c r="S720" s="78"/>
      <c r="T720" s="78"/>
      <c r="U720" s="78"/>
      <c r="V720" s="78"/>
      <c r="W720" s="78"/>
      <c r="X720" s="78"/>
      <c r="Y720" s="78"/>
      <c r="Z720" s="78"/>
    </row>
    <row r="721" spans="1:26" ht="14.25" customHeight="1">
      <c r="A721" s="78"/>
      <c r="B721" s="78"/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  <c r="S721" s="78"/>
      <c r="T721" s="78"/>
      <c r="U721" s="78"/>
      <c r="V721" s="78"/>
      <c r="W721" s="78"/>
      <c r="X721" s="78"/>
      <c r="Y721" s="78"/>
      <c r="Z721" s="78"/>
    </row>
    <row r="722" spans="1:26" ht="14.25" customHeight="1">
      <c r="A722" s="78"/>
      <c r="B722" s="78"/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8"/>
      <c r="T722" s="78"/>
      <c r="U722" s="78"/>
      <c r="V722" s="78"/>
      <c r="W722" s="78"/>
      <c r="X722" s="78"/>
      <c r="Y722" s="78"/>
      <c r="Z722" s="78"/>
    </row>
    <row r="723" spans="1:26" ht="14.25" customHeight="1">
      <c r="A723" s="78"/>
      <c r="B723" s="78"/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  <c r="S723" s="78"/>
      <c r="T723" s="78"/>
      <c r="U723" s="78"/>
      <c r="V723" s="78"/>
      <c r="W723" s="78"/>
      <c r="X723" s="78"/>
      <c r="Y723" s="78"/>
      <c r="Z723" s="78"/>
    </row>
    <row r="724" spans="1:26" ht="14.25" customHeight="1">
      <c r="A724" s="78"/>
      <c r="B724" s="78"/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  <c r="S724" s="78"/>
      <c r="T724" s="78"/>
      <c r="U724" s="78"/>
      <c r="V724" s="78"/>
      <c r="W724" s="78"/>
      <c r="X724" s="78"/>
      <c r="Y724" s="78"/>
      <c r="Z724" s="78"/>
    </row>
    <row r="725" spans="1:26" ht="14.25" customHeight="1">
      <c r="A725" s="78"/>
      <c r="B725" s="78"/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  <c r="S725" s="78"/>
      <c r="T725" s="78"/>
      <c r="U725" s="78"/>
      <c r="V725" s="78"/>
      <c r="W725" s="78"/>
      <c r="X725" s="78"/>
      <c r="Y725" s="78"/>
      <c r="Z725" s="78"/>
    </row>
    <row r="726" spans="1:26" ht="14.25" customHeight="1">
      <c r="A726" s="78"/>
      <c r="B726" s="78"/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8"/>
      <c r="T726" s="78"/>
      <c r="U726" s="78"/>
      <c r="V726" s="78"/>
      <c r="W726" s="78"/>
      <c r="X726" s="78"/>
      <c r="Y726" s="78"/>
      <c r="Z726" s="78"/>
    </row>
    <row r="727" spans="1:26" ht="14.25" customHeight="1">
      <c r="A727" s="78"/>
      <c r="B727" s="78"/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  <c r="S727" s="78"/>
      <c r="T727" s="78"/>
      <c r="U727" s="78"/>
      <c r="V727" s="78"/>
      <c r="W727" s="78"/>
      <c r="X727" s="78"/>
      <c r="Y727" s="78"/>
      <c r="Z727" s="78"/>
    </row>
    <row r="728" spans="1:26" ht="14.25" customHeight="1">
      <c r="A728" s="78"/>
      <c r="B728" s="78"/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  <c r="S728" s="78"/>
      <c r="T728" s="78"/>
      <c r="U728" s="78"/>
      <c r="V728" s="78"/>
      <c r="W728" s="78"/>
      <c r="X728" s="78"/>
      <c r="Y728" s="78"/>
      <c r="Z728" s="78"/>
    </row>
    <row r="729" spans="1:26" ht="14.25" customHeight="1">
      <c r="A729" s="78"/>
      <c r="B729" s="78"/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  <c r="S729" s="78"/>
      <c r="T729" s="78"/>
      <c r="U729" s="78"/>
      <c r="V729" s="78"/>
      <c r="W729" s="78"/>
      <c r="X729" s="78"/>
      <c r="Y729" s="78"/>
      <c r="Z729" s="78"/>
    </row>
    <row r="730" spans="1:26" ht="14.25" customHeight="1">
      <c r="A730" s="78"/>
      <c r="B730" s="78"/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  <c r="S730" s="78"/>
      <c r="T730" s="78"/>
      <c r="U730" s="78"/>
      <c r="V730" s="78"/>
      <c r="W730" s="78"/>
      <c r="X730" s="78"/>
      <c r="Y730" s="78"/>
      <c r="Z730" s="78"/>
    </row>
    <row r="731" spans="1:26" ht="14.25" customHeight="1">
      <c r="A731" s="78"/>
      <c r="B731" s="78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8"/>
      <c r="T731" s="78"/>
      <c r="U731" s="78"/>
      <c r="V731" s="78"/>
      <c r="W731" s="78"/>
      <c r="X731" s="78"/>
      <c r="Y731" s="78"/>
      <c r="Z731" s="78"/>
    </row>
    <row r="732" spans="1:26" ht="14.25" customHeight="1">
      <c r="A732" s="78"/>
      <c r="B732" s="78"/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  <c r="S732" s="78"/>
      <c r="T732" s="78"/>
      <c r="U732" s="78"/>
      <c r="V732" s="78"/>
      <c r="W732" s="78"/>
      <c r="X732" s="78"/>
      <c r="Y732" s="78"/>
      <c r="Z732" s="78"/>
    </row>
    <row r="733" spans="1:26" ht="14.25" customHeight="1">
      <c r="A733" s="78"/>
      <c r="B733" s="78"/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  <c r="S733" s="78"/>
      <c r="T733" s="78"/>
      <c r="U733" s="78"/>
      <c r="V733" s="78"/>
      <c r="W733" s="78"/>
      <c r="X733" s="78"/>
      <c r="Y733" s="78"/>
      <c r="Z733" s="78"/>
    </row>
    <row r="734" spans="1:26" ht="14.25" customHeight="1">
      <c r="A734" s="78"/>
      <c r="B734" s="78"/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  <c r="S734" s="78"/>
      <c r="T734" s="78"/>
      <c r="U734" s="78"/>
      <c r="V734" s="78"/>
      <c r="W734" s="78"/>
      <c r="X734" s="78"/>
      <c r="Y734" s="78"/>
      <c r="Z734" s="78"/>
    </row>
    <row r="735" spans="1:26" ht="14.25" customHeight="1">
      <c r="A735" s="78"/>
      <c r="B735" s="78"/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  <c r="S735" s="78"/>
      <c r="T735" s="78"/>
      <c r="U735" s="78"/>
      <c r="V735" s="78"/>
      <c r="W735" s="78"/>
      <c r="X735" s="78"/>
      <c r="Y735" s="78"/>
      <c r="Z735" s="78"/>
    </row>
    <row r="736" spans="1:26" ht="14.25" customHeight="1">
      <c r="A736" s="78"/>
      <c r="B736" s="78"/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  <c r="S736" s="78"/>
      <c r="T736" s="78"/>
      <c r="U736" s="78"/>
      <c r="V736" s="78"/>
      <c r="W736" s="78"/>
      <c r="X736" s="78"/>
      <c r="Y736" s="78"/>
      <c r="Z736" s="78"/>
    </row>
    <row r="737" spans="1:26" ht="14.25" customHeight="1">
      <c r="A737" s="78"/>
      <c r="B737" s="78"/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  <c r="S737" s="78"/>
      <c r="T737" s="78"/>
      <c r="U737" s="78"/>
      <c r="V737" s="78"/>
      <c r="W737" s="78"/>
      <c r="X737" s="78"/>
      <c r="Y737" s="78"/>
      <c r="Z737" s="78"/>
    </row>
    <row r="738" spans="1:26" ht="14.25" customHeight="1">
      <c r="A738" s="78"/>
      <c r="B738" s="78"/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  <c r="S738" s="78"/>
      <c r="T738" s="78"/>
      <c r="U738" s="78"/>
      <c r="V738" s="78"/>
      <c r="W738" s="78"/>
      <c r="X738" s="78"/>
      <c r="Y738" s="78"/>
      <c r="Z738" s="78"/>
    </row>
    <row r="739" spans="1:26" ht="14.25" customHeight="1">
      <c r="A739" s="78"/>
      <c r="B739" s="78"/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  <c r="S739" s="78"/>
      <c r="T739" s="78"/>
      <c r="U739" s="78"/>
      <c r="V739" s="78"/>
      <c r="W739" s="78"/>
      <c r="X739" s="78"/>
      <c r="Y739" s="78"/>
      <c r="Z739" s="78"/>
    </row>
    <row r="740" spans="1:26" ht="14.25" customHeight="1">
      <c r="A740" s="78"/>
      <c r="B740" s="78"/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  <c r="S740" s="78"/>
      <c r="T740" s="78"/>
      <c r="U740" s="78"/>
      <c r="V740" s="78"/>
      <c r="W740" s="78"/>
      <c r="X740" s="78"/>
      <c r="Y740" s="78"/>
      <c r="Z740" s="78"/>
    </row>
    <row r="741" spans="1:26" ht="14.25" customHeight="1">
      <c r="A741" s="78"/>
      <c r="B741" s="78"/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  <c r="S741" s="78"/>
      <c r="T741" s="78"/>
      <c r="U741" s="78"/>
      <c r="V741" s="78"/>
      <c r="W741" s="78"/>
      <c r="X741" s="78"/>
      <c r="Y741" s="78"/>
      <c r="Z741" s="78"/>
    </row>
    <row r="742" spans="1:26" ht="14.25" customHeight="1">
      <c r="A742" s="78"/>
      <c r="B742" s="78"/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  <c r="S742" s="78"/>
      <c r="T742" s="78"/>
      <c r="U742" s="78"/>
      <c r="V742" s="78"/>
      <c r="W742" s="78"/>
      <c r="X742" s="78"/>
      <c r="Y742" s="78"/>
      <c r="Z742" s="78"/>
    </row>
    <row r="743" spans="1:26" ht="14.25" customHeight="1">
      <c r="A743" s="78"/>
      <c r="B743" s="78"/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  <c r="S743" s="78"/>
      <c r="T743" s="78"/>
      <c r="U743" s="78"/>
      <c r="V743" s="78"/>
      <c r="W743" s="78"/>
      <c r="X743" s="78"/>
      <c r="Y743" s="78"/>
      <c r="Z743" s="78"/>
    </row>
    <row r="744" spans="1:26" ht="14.25" customHeight="1">
      <c r="A744" s="78"/>
      <c r="B744" s="78"/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  <c r="S744" s="78"/>
      <c r="T744" s="78"/>
      <c r="U744" s="78"/>
      <c r="V744" s="78"/>
      <c r="W744" s="78"/>
      <c r="X744" s="78"/>
      <c r="Y744" s="78"/>
      <c r="Z744" s="78"/>
    </row>
    <row r="745" spans="1:26" ht="14.25" customHeight="1">
      <c r="A745" s="78"/>
      <c r="B745" s="78"/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  <c r="S745" s="78"/>
      <c r="T745" s="78"/>
      <c r="U745" s="78"/>
      <c r="V745" s="78"/>
      <c r="W745" s="78"/>
      <c r="X745" s="78"/>
      <c r="Y745" s="78"/>
      <c r="Z745" s="78"/>
    </row>
    <row r="746" spans="1:26" ht="14.25" customHeight="1">
      <c r="A746" s="78"/>
      <c r="B746" s="78"/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78"/>
      <c r="V746" s="78"/>
      <c r="W746" s="78"/>
      <c r="X746" s="78"/>
      <c r="Y746" s="78"/>
      <c r="Z746" s="78"/>
    </row>
    <row r="747" spans="1:26" ht="14.25" customHeight="1">
      <c r="A747" s="78"/>
      <c r="B747" s="78"/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8"/>
      <c r="T747" s="78"/>
      <c r="U747" s="78"/>
      <c r="V747" s="78"/>
      <c r="W747" s="78"/>
      <c r="X747" s="78"/>
      <c r="Y747" s="78"/>
      <c r="Z747" s="78"/>
    </row>
    <row r="748" spans="1:26" ht="14.25" customHeight="1">
      <c r="A748" s="78"/>
      <c r="B748" s="78"/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8"/>
      <c r="T748" s="78"/>
      <c r="U748" s="78"/>
      <c r="V748" s="78"/>
      <c r="W748" s="78"/>
      <c r="X748" s="78"/>
      <c r="Y748" s="78"/>
      <c r="Z748" s="78"/>
    </row>
    <row r="749" spans="1:26" ht="14.25" customHeight="1">
      <c r="A749" s="78"/>
      <c r="B749" s="78"/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8"/>
      <c r="T749" s="78"/>
      <c r="U749" s="78"/>
      <c r="V749" s="78"/>
      <c r="W749" s="78"/>
      <c r="X749" s="78"/>
      <c r="Y749" s="78"/>
      <c r="Z749" s="78"/>
    </row>
    <row r="750" spans="1:26" ht="14.25" customHeight="1">
      <c r="A750" s="78"/>
      <c r="B750" s="78"/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  <c r="S750" s="78"/>
      <c r="T750" s="78"/>
      <c r="U750" s="78"/>
      <c r="V750" s="78"/>
      <c r="W750" s="78"/>
      <c r="X750" s="78"/>
      <c r="Y750" s="78"/>
      <c r="Z750" s="78"/>
    </row>
    <row r="751" spans="1:26" ht="14.25" customHeight="1">
      <c r="A751" s="78"/>
      <c r="B751" s="78"/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  <c r="S751" s="78"/>
      <c r="T751" s="78"/>
      <c r="U751" s="78"/>
      <c r="V751" s="78"/>
      <c r="W751" s="78"/>
      <c r="X751" s="78"/>
      <c r="Y751" s="78"/>
      <c r="Z751" s="78"/>
    </row>
    <row r="752" spans="1:26" ht="14.25" customHeight="1">
      <c r="A752" s="78"/>
      <c r="B752" s="78"/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  <c r="S752" s="78"/>
      <c r="T752" s="78"/>
      <c r="U752" s="78"/>
      <c r="V752" s="78"/>
      <c r="W752" s="78"/>
      <c r="X752" s="78"/>
      <c r="Y752" s="78"/>
      <c r="Z752" s="78"/>
    </row>
    <row r="753" spans="1:26" ht="14.25" customHeight="1">
      <c r="A753" s="78"/>
      <c r="B753" s="78"/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  <c r="S753" s="78"/>
      <c r="T753" s="78"/>
      <c r="U753" s="78"/>
      <c r="V753" s="78"/>
      <c r="W753" s="78"/>
      <c r="X753" s="78"/>
      <c r="Y753" s="78"/>
      <c r="Z753" s="78"/>
    </row>
    <row r="754" spans="1:26" ht="14.25" customHeight="1">
      <c r="A754" s="78"/>
      <c r="B754" s="78"/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  <c r="S754" s="78"/>
      <c r="T754" s="78"/>
      <c r="U754" s="78"/>
      <c r="V754" s="78"/>
      <c r="W754" s="78"/>
      <c r="X754" s="78"/>
      <c r="Y754" s="78"/>
      <c r="Z754" s="78"/>
    </row>
    <row r="755" spans="1:26" ht="14.25" customHeight="1">
      <c r="A755" s="78"/>
      <c r="B755" s="78"/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  <c r="S755" s="78"/>
      <c r="T755" s="78"/>
      <c r="U755" s="78"/>
      <c r="V755" s="78"/>
      <c r="W755" s="78"/>
      <c r="X755" s="78"/>
      <c r="Y755" s="78"/>
      <c r="Z755" s="78"/>
    </row>
    <row r="756" spans="1:26" ht="14.25" customHeight="1">
      <c r="A756" s="78"/>
      <c r="B756" s="78"/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  <c r="S756" s="78"/>
      <c r="T756" s="78"/>
      <c r="U756" s="78"/>
      <c r="V756" s="78"/>
      <c r="W756" s="78"/>
      <c r="X756" s="78"/>
      <c r="Y756" s="78"/>
      <c r="Z756" s="78"/>
    </row>
    <row r="757" spans="1:26" ht="14.25" customHeight="1">
      <c r="A757" s="78"/>
      <c r="B757" s="78"/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  <c r="S757" s="78"/>
      <c r="T757" s="78"/>
      <c r="U757" s="78"/>
      <c r="V757" s="78"/>
      <c r="W757" s="78"/>
      <c r="X757" s="78"/>
      <c r="Y757" s="78"/>
      <c r="Z757" s="78"/>
    </row>
    <row r="758" spans="1:26" ht="14.25" customHeight="1">
      <c r="A758" s="78"/>
      <c r="B758" s="78"/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78"/>
      <c r="X758" s="78"/>
      <c r="Y758" s="78"/>
      <c r="Z758" s="78"/>
    </row>
    <row r="759" spans="1:26" ht="14.25" customHeight="1">
      <c r="A759" s="78"/>
      <c r="B759" s="78"/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  <c r="S759" s="78"/>
      <c r="T759" s="78"/>
      <c r="U759" s="78"/>
      <c r="V759" s="78"/>
      <c r="W759" s="78"/>
      <c r="X759" s="78"/>
      <c r="Y759" s="78"/>
      <c r="Z759" s="78"/>
    </row>
    <row r="760" spans="1:26" ht="14.25" customHeight="1">
      <c r="A760" s="78"/>
      <c r="B760" s="78"/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  <c r="S760" s="78"/>
      <c r="T760" s="78"/>
      <c r="U760" s="78"/>
      <c r="V760" s="78"/>
      <c r="W760" s="78"/>
      <c r="X760" s="78"/>
      <c r="Y760" s="78"/>
      <c r="Z760" s="78"/>
    </row>
    <row r="761" spans="1:26" ht="14.25" customHeight="1">
      <c r="A761" s="78"/>
      <c r="B761" s="78"/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  <c r="S761" s="78"/>
      <c r="T761" s="78"/>
      <c r="U761" s="78"/>
      <c r="V761" s="78"/>
      <c r="W761" s="78"/>
      <c r="X761" s="78"/>
      <c r="Y761" s="78"/>
      <c r="Z761" s="78"/>
    </row>
    <row r="762" spans="1:26" ht="14.25" customHeight="1">
      <c r="A762" s="78"/>
      <c r="B762" s="78"/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  <c r="S762" s="78"/>
      <c r="T762" s="78"/>
      <c r="U762" s="78"/>
      <c r="V762" s="78"/>
      <c r="W762" s="78"/>
      <c r="X762" s="78"/>
      <c r="Y762" s="78"/>
      <c r="Z762" s="78"/>
    </row>
    <row r="763" spans="1:26" ht="14.25" customHeight="1">
      <c r="A763" s="78"/>
      <c r="B763" s="78"/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  <c r="S763" s="78"/>
      <c r="T763" s="78"/>
      <c r="U763" s="78"/>
      <c r="V763" s="78"/>
      <c r="W763" s="78"/>
      <c r="X763" s="78"/>
      <c r="Y763" s="78"/>
      <c r="Z763" s="78"/>
    </row>
    <row r="764" spans="1:26" ht="14.25" customHeight="1">
      <c r="A764" s="78"/>
      <c r="B764" s="78"/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  <c r="S764" s="78"/>
      <c r="T764" s="78"/>
      <c r="U764" s="78"/>
      <c r="V764" s="78"/>
      <c r="W764" s="78"/>
      <c r="X764" s="78"/>
      <c r="Y764" s="78"/>
      <c r="Z764" s="78"/>
    </row>
    <row r="765" spans="1:26" ht="14.25" customHeight="1">
      <c r="A765" s="78"/>
      <c r="B765" s="78"/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  <c r="S765" s="78"/>
      <c r="T765" s="78"/>
      <c r="U765" s="78"/>
      <c r="V765" s="78"/>
      <c r="W765" s="78"/>
      <c r="X765" s="78"/>
      <c r="Y765" s="78"/>
      <c r="Z765" s="78"/>
    </row>
    <row r="766" spans="1:26" ht="14.25" customHeight="1">
      <c r="A766" s="78"/>
      <c r="B766" s="78"/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  <c r="S766" s="78"/>
      <c r="T766" s="78"/>
      <c r="U766" s="78"/>
      <c r="V766" s="78"/>
      <c r="W766" s="78"/>
      <c r="X766" s="78"/>
      <c r="Y766" s="78"/>
      <c r="Z766" s="78"/>
    </row>
    <row r="767" spans="1:26" ht="14.25" customHeight="1">
      <c r="A767" s="78"/>
      <c r="B767" s="78"/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  <c r="S767" s="78"/>
      <c r="T767" s="78"/>
      <c r="U767" s="78"/>
      <c r="V767" s="78"/>
      <c r="W767" s="78"/>
      <c r="X767" s="78"/>
      <c r="Y767" s="78"/>
      <c r="Z767" s="78"/>
    </row>
    <row r="768" spans="1:26" ht="14.25" customHeight="1">
      <c r="A768" s="78"/>
      <c r="B768" s="78"/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  <c r="S768" s="78"/>
      <c r="T768" s="78"/>
      <c r="U768" s="78"/>
      <c r="V768" s="78"/>
      <c r="W768" s="78"/>
      <c r="X768" s="78"/>
      <c r="Y768" s="78"/>
      <c r="Z768" s="78"/>
    </row>
    <row r="769" spans="1:26" ht="14.25" customHeight="1">
      <c r="A769" s="78"/>
      <c r="B769" s="78"/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  <c r="S769" s="78"/>
      <c r="T769" s="78"/>
      <c r="U769" s="78"/>
      <c r="V769" s="78"/>
      <c r="W769" s="78"/>
      <c r="X769" s="78"/>
      <c r="Y769" s="78"/>
      <c r="Z769" s="78"/>
    </row>
    <row r="770" spans="1:26" ht="14.25" customHeight="1">
      <c r="A770" s="78"/>
      <c r="B770" s="78"/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  <c r="S770" s="78"/>
      <c r="T770" s="78"/>
      <c r="U770" s="78"/>
      <c r="V770" s="78"/>
      <c r="W770" s="78"/>
      <c r="X770" s="78"/>
      <c r="Y770" s="78"/>
      <c r="Z770" s="78"/>
    </row>
    <row r="771" spans="1:26" ht="14.25" customHeight="1">
      <c r="A771" s="78"/>
      <c r="B771" s="78"/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  <c r="S771" s="78"/>
      <c r="T771" s="78"/>
      <c r="U771" s="78"/>
      <c r="V771" s="78"/>
      <c r="W771" s="78"/>
      <c r="X771" s="78"/>
      <c r="Y771" s="78"/>
      <c r="Z771" s="78"/>
    </row>
    <row r="772" spans="1:26" ht="14.25" customHeight="1">
      <c r="A772" s="78"/>
      <c r="B772" s="78"/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  <c r="S772" s="78"/>
      <c r="T772" s="78"/>
      <c r="U772" s="78"/>
      <c r="V772" s="78"/>
      <c r="W772" s="78"/>
      <c r="X772" s="78"/>
      <c r="Y772" s="78"/>
      <c r="Z772" s="78"/>
    </row>
    <row r="773" spans="1:26" ht="14.25" customHeight="1">
      <c r="A773" s="78"/>
      <c r="B773" s="78"/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  <c r="S773" s="78"/>
      <c r="T773" s="78"/>
      <c r="U773" s="78"/>
      <c r="V773" s="78"/>
      <c r="W773" s="78"/>
      <c r="X773" s="78"/>
      <c r="Y773" s="78"/>
      <c r="Z773" s="78"/>
    </row>
    <row r="774" spans="1:26" ht="14.25" customHeight="1">
      <c r="A774" s="78"/>
      <c r="B774" s="78"/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  <c r="S774" s="78"/>
      <c r="T774" s="78"/>
      <c r="U774" s="78"/>
      <c r="V774" s="78"/>
      <c r="W774" s="78"/>
      <c r="X774" s="78"/>
      <c r="Y774" s="78"/>
      <c r="Z774" s="78"/>
    </row>
    <row r="775" spans="1:26" ht="14.25" customHeight="1">
      <c r="A775" s="78"/>
      <c r="B775" s="78"/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  <c r="S775" s="78"/>
      <c r="T775" s="78"/>
      <c r="U775" s="78"/>
      <c r="V775" s="78"/>
      <c r="W775" s="78"/>
      <c r="X775" s="78"/>
      <c r="Y775" s="78"/>
      <c r="Z775" s="78"/>
    </row>
    <row r="776" spans="1:26" ht="14.25" customHeight="1">
      <c r="A776" s="78"/>
      <c r="B776" s="78"/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  <c r="S776" s="78"/>
      <c r="T776" s="78"/>
      <c r="U776" s="78"/>
      <c r="V776" s="78"/>
      <c r="W776" s="78"/>
      <c r="X776" s="78"/>
      <c r="Y776" s="78"/>
      <c r="Z776" s="78"/>
    </row>
    <row r="777" spans="1:26" ht="14.25" customHeight="1">
      <c r="A777" s="78"/>
      <c r="B777" s="78"/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  <c r="S777" s="78"/>
      <c r="T777" s="78"/>
      <c r="U777" s="78"/>
      <c r="V777" s="78"/>
      <c r="W777" s="78"/>
      <c r="X777" s="78"/>
      <c r="Y777" s="78"/>
      <c r="Z777" s="78"/>
    </row>
    <row r="778" spans="1:26" ht="14.25" customHeight="1">
      <c r="A778" s="78"/>
      <c r="B778" s="78"/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  <c r="S778" s="78"/>
      <c r="T778" s="78"/>
      <c r="U778" s="78"/>
      <c r="V778" s="78"/>
      <c r="W778" s="78"/>
      <c r="X778" s="78"/>
      <c r="Y778" s="78"/>
      <c r="Z778" s="78"/>
    </row>
    <row r="779" spans="1:26" ht="14.25" customHeight="1">
      <c r="A779" s="78"/>
      <c r="B779" s="78"/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  <c r="S779" s="78"/>
      <c r="T779" s="78"/>
      <c r="U779" s="78"/>
      <c r="V779" s="78"/>
      <c r="W779" s="78"/>
      <c r="X779" s="78"/>
      <c r="Y779" s="78"/>
      <c r="Z779" s="78"/>
    </row>
    <row r="780" spans="1:26" ht="14.25" customHeight="1">
      <c r="A780" s="78"/>
      <c r="B780" s="78"/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  <c r="S780" s="78"/>
      <c r="T780" s="78"/>
      <c r="U780" s="78"/>
      <c r="V780" s="78"/>
      <c r="W780" s="78"/>
      <c r="X780" s="78"/>
      <c r="Y780" s="78"/>
      <c r="Z780" s="78"/>
    </row>
    <row r="781" spans="1:26" ht="14.25" customHeight="1">
      <c r="A781" s="78"/>
      <c r="B781" s="78"/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  <c r="S781" s="78"/>
      <c r="T781" s="78"/>
      <c r="U781" s="78"/>
      <c r="V781" s="78"/>
      <c r="W781" s="78"/>
      <c r="X781" s="78"/>
      <c r="Y781" s="78"/>
      <c r="Z781" s="78"/>
    </row>
    <row r="782" spans="1:26" ht="14.25" customHeight="1">
      <c r="A782" s="78"/>
      <c r="B782" s="78"/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  <c r="S782" s="78"/>
      <c r="T782" s="78"/>
      <c r="U782" s="78"/>
      <c r="V782" s="78"/>
      <c r="W782" s="78"/>
      <c r="X782" s="78"/>
      <c r="Y782" s="78"/>
      <c r="Z782" s="78"/>
    </row>
    <row r="783" spans="1:26" ht="14.25" customHeight="1">
      <c r="A783" s="78"/>
      <c r="B783" s="78"/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  <c r="S783" s="78"/>
      <c r="T783" s="78"/>
      <c r="U783" s="78"/>
      <c r="V783" s="78"/>
      <c r="W783" s="78"/>
      <c r="X783" s="78"/>
      <c r="Y783" s="78"/>
      <c r="Z783" s="78"/>
    </row>
    <row r="784" spans="1:26" ht="14.25" customHeight="1">
      <c r="A784" s="78"/>
      <c r="B784" s="78"/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  <c r="S784" s="78"/>
      <c r="T784" s="78"/>
      <c r="U784" s="78"/>
      <c r="V784" s="78"/>
      <c r="W784" s="78"/>
      <c r="X784" s="78"/>
      <c r="Y784" s="78"/>
      <c r="Z784" s="78"/>
    </row>
    <row r="785" spans="1:26" ht="14.25" customHeight="1">
      <c r="A785" s="78"/>
      <c r="B785" s="78"/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  <c r="S785" s="78"/>
      <c r="T785" s="78"/>
      <c r="U785" s="78"/>
      <c r="V785" s="78"/>
      <c r="W785" s="78"/>
      <c r="X785" s="78"/>
      <c r="Y785" s="78"/>
      <c r="Z785" s="78"/>
    </row>
    <row r="786" spans="1:26" ht="14.25" customHeight="1">
      <c r="A786" s="78"/>
      <c r="B786" s="78"/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  <c r="S786" s="78"/>
      <c r="T786" s="78"/>
      <c r="U786" s="78"/>
      <c r="V786" s="78"/>
      <c r="W786" s="78"/>
      <c r="X786" s="78"/>
      <c r="Y786" s="78"/>
      <c r="Z786" s="78"/>
    </row>
    <row r="787" spans="1:26" ht="14.25" customHeight="1">
      <c r="A787" s="78"/>
      <c r="B787" s="78"/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  <c r="S787" s="78"/>
      <c r="T787" s="78"/>
      <c r="U787" s="78"/>
      <c r="V787" s="78"/>
      <c r="W787" s="78"/>
      <c r="X787" s="78"/>
      <c r="Y787" s="78"/>
      <c r="Z787" s="78"/>
    </row>
    <row r="788" spans="1:26" ht="14.25" customHeight="1">
      <c r="A788" s="78"/>
      <c r="B788" s="78"/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  <c r="S788" s="78"/>
      <c r="T788" s="78"/>
      <c r="U788" s="78"/>
      <c r="V788" s="78"/>
      <c r="W788" s="78"/>
      <c r="X788" s="78"/>
      <c r="Y788" s="78"/>
      <c r="Z788" s="78"/>
    </row>
    <row r="789" spans="1:26" ht="14.25" customHeight="1">
      <c r="A789" s="78"/>
      <c r="B789" s="78"/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  <c r="S789" s="78"/>
      <c r="T789" s="78"/>
      <c r="U789" s="78"/>
      <c r="V789" s="78"/>
      <c r="W789" s="78"/>
      <c r="X789" s="78"/>
      <c r="Y789" s="78"/>
      <c r="Z789" s="78"/>
    </row>
    <row r="790" spans="1:26" ht="14.25" customHeight="1">
      <c r="A790" s="78"/>
      <c r="B790" s="78"/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  <c r="S790" s="78"/>
      <c r="T790" s="78"/>
      <c r="U790" s="78"/>
      <c r="V790" s="78"/>
      <c r="W790" s="78"/>
      <c r="X790" s="78"/>
      <c r="Y790" s="78"/>
      <c r="Z790" s="78"/>
    </row>
    <row r="791" spans="1:26" ht="14.25" customHeight="1">
      <c r="A791" s="78"/>
      <c r="B791" s="78"/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  <c r="S791" s="78"/>
      <c r="T791" s="78"/>
      <c r="U791" s="78"/>
      <c r="V791" s="78"/>
      <c r="W791" s="78"/>
      <c r="X791" s="78"/>
      <c r="Y791" s="78"/>
      <c r="Z791" s="78"/>
    </row>
    <row r="792" spans="1:26" ht="14.25" customHeight="1">
      <c r="A792" s="78"/>
      <c r="B792" s="78"/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  <c r="S792" s="78"/>
      <c r="T792" s="78"/>
      <c r="U792" s="78"/>
      <c r="V792" s="78"/>
      <c r="W792" s="78"/>
      <c r="X792" s="78"/>
      <c r="Y792" s="78"/>
      <c r="Z792" s="78"/>
    </row>
    <row r="793" spans="1:26" ht="14.25" customHeight="1">
      <c r="A793" s="78"/>
      <c r="B793" s="78"/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8"/>
      <c r="T793" s="78"/>
      <c r="U793" s="78"/>
      <c r="V793" s="78"/>
      <c r="W793" s="78"/>
      <c r="X793" s="78"/>
      <c r="Y793" s="78"/>
      <c r="Z793" s="78"/>
    </row>
    <row r="794" spans="1:26" ht="14.25" customHeight="1">
      <c r="A794" s="78"/>
      <c r="B794" s="78"/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  <c r="S794" s="78"/>
      <c r="T794" s="78"/>
      <c r="U794" s="78"/>
      <c r="V794" s="78"/>
      <c r="W794" s="78"/>
      <c r="X794" s="78"/>
      <c r="Y794" s="78"/>
      <c r="Z794" s="78"/>
    </row>
    <row r="795" spans="1:26" ht="14.25" customHeight="1">
      <c r="A795" s="78"/>
      <c r="B795" s="78"/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  <c r="S795" s="78"/>
      <c r="T795" s="78"/>
      <c r="U795" s="78"/>
      <c r="V795" s="78"/>
      <c r="W795" s="78"/>
      <c r="X795" s="78"/>
      <c r="Y795" s="78"/>
      <c r="Z795" s="78"/>
    </row>
    <row r="796" spans="1:26" ht="14.25" customHeight="1">
      <c r="A796" s="78"/>
      <c r="B796" s="78"/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  <c r="S796" s="78"/>
      <c r="T796" s="78"/>
      <c r="U796" s="78"/>
      <c r="V796" s="78"/>
      <c r="W796" s="78"/>
      <c r="X796" s="78"/>
      <c r="Y796" s="78"/>
      <c r="Z796" s="78"/>
    </row>
    <row r="797" spans="1:26" ht="14.25" customHeight="1">
      <c r="A797" s="78"/>
      <c r="B797" s="78"/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  <c r="S797" s="78"/>
      <c r="T797" s="78"/>
      <c r="U797" s="78"/>
      <c r="V797" s="78"/>
      <c r="W797" s="78"/>
      <c r="X797" s="78"/>
      <c r="Y797" s="78"/>
      <c r="Z797" s="78"/>
    </row>
    <row r="798" spans="1:26" ht="14.25" customHeight="1">
      <c r="A798" s="78"/>
      <c r="B798" s="78"/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  <c r="S798" s="78"/>
      <c r="T798" s="78"/>
      <c r="U798" s="78"/>
      <c r="V798" s="78"/>
      <c r="W798" s="78"/>
      <c r="X798" s="78"/>
      <c r="Y798" s="78"/>
      <c r="Z798" s="78"/>
    </row>
    <row r="799" spans="1:26" ht="14.25" customHeight="1">
      <c r="A799" s="78"/>
      <c r="B799" s="78"/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8"/>
      <c r="T799" s="78"/>
      <c r="U799" s="78"/>
      <c r="V799" s="78"/>
      <c r="W799" s="78"/>
      <c r="X799" s="78"/>
      <c r="Y799" s="78"/>
      <c r="Z799" s="78"/>
    </row>
    <row r="800" spans="1:26" ht="14.25" customHeight="1">
      <c r="A800" s="78"/>
      <c r="B800" s="78"/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8"/>
      <c r="T800" s="78"/>
      <c r="U800" s="78"/>
      <c r="V800" s="78"/>
      <c r="W800" s="78"/>
      <c r="X800" s="78"/>
      <c r="Y800" s="78"/>
      <c r="Z800" s="78"/>
    </row>
    <row r="801" spans="1:26" ht="14.25" customHeight="1">
      <c r="A801" s="78"/>
      <c r="B801" s="78"/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  <c r="S801" s="78"/>
      <c r="T801" s="78"/>
      <c r="U801" s="78"/>
      <c r="V801" s="78"/>
      <c r="W801" s="78"/>
      <c r="X801" s="78"/>
      <c r="Y801" s="78"/>
      <c r="Z801" s="78"/>
    </row>
    <row r="802" spans="1:26" ht="14.25" customHeight="1">
      <c r="A802" s="78"/>
      <c r="B802" s="78"/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  <c r="S802" s="78"/>
      <c r="T802" s="78"/>
      <c r="U802" s="78"/>
      <c r="V802" s="78"/>
      <c r="W802" s="78"/>
      <c r="X802" s="78"/>
      <c r="Y802" s="78"/>
      <c r="Z802" s="78"/>
    </row>
    <row r="803" spans="1:26" ht="14.25" customHeight="1">
      <c r="A803" s="78"/>
      <c r="B803" s="78"/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78"/>
      <c r="X803" s="78"/>
      <c r="Y803" s="78"/>
      <c r="Z803" s="78"/>
    </row>
    <row r="804" spans="1:26" ht="14.25" customHeight="1">
      <c r="A804" s="78"/>
      <c r="B804" s="78"/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8"/>
      <c r="T804" s="78"/>
      <c r="U804" s="78"/>
      <c r="V804" s="78"/>
      <c r="W804" s="78"/>
      <c r="X804" s="78"/>
      <c r="Y804" s="78"/>
      <c r="Z804" s="78"/>
    </row>
    <row r="805" spans="1:26" ht="14.25" customHeight="1">
      <c r="A805" s="78"/>
      <c r="B805" s="78"/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78"/>
      <c r="X805" s="78"/>
      <c r="Y805" s="78"/>
      <c r="Z805" s="78"/>
    </row>
    <row r="806" spans="1:26" ht="14.25" customHeight="1">
      <c r="A806" s="78"/>
      <c r="B806" s="78"/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8"/>
      <c r="T806" s="78"/>
      <c r="U806" s="78"/>
      <c r="V806" s="78"/>
      <c r="W806" s="78"/>
      <c r="X806" s="78"/>
      <c r="Y806" s="78"/>
      <c r="Z806" s="78"/>
    </row>
    <row r="807" spans="1:26" ht="14.25" customHeight="1">
      <c r="A807" s="78"/>
      <c r="B807" s="78"/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  <c r="S807" s="78"/>
      <c r="T807" s="78"/>
      <c r="U807" s="78"/>
      <c r="V807" s="78"/>
      <c r="W807" s="78"/>
      <c r="X807" s="78"/>
      <c r="Y807" s="78"/>
      <c r="Z807" s="78"/>
    </row>
    <row r="808" spans="1:26" ht="14.25" customHeight="1">
      <c r="A808" s="78"/>
      <c r="B808" s="78"/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8"/>
      <c r="T808" s="78"/>
      <c r="U808" s="78"/>
      <c r="V808" s="78"/>
      <c r="W808" s="78"/>
      <c r="X808" s="78"/>
      <c r="Y808" s="78"/>
      <c r="Z808" s="78"/>
    </row>
    <row r="809" spans="1:26" ht="14.25" customHeight="1">
      <c r="A809" s="78"/>
      <c r="B809" s="78"/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  <c r="S809" s="78"/>
      <c r="T809" s="78"/>
      <c r="U809" s="78"/>
      <c r="V809" s="78"/>
      <c r="W809" s="78"/>
      <c r="X809" s="78"/>
      <c r="Y809" s="78"/>
      <c r="Z809" s="78"/>
    </row>
    <row r="810" spans="1:26" ht="14.25" customHeight="1">
      <c r="A810" s="78"/>
      <c r="B810" s="78"/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  <c r="S810" s="78"/>
      <c r="T810" s="78"/>
      <c r="U810" s="78"/>
      <c r="V810" s="78"/>
      <c r="W810" s="78"/>
      <c r="X810" s="78"/>
      <c r="Y810" s="78"/>
      <c r="Z810" s="78"/>
    </row>
    <row r="811" spans="1:26" ht="14.25" customHeight="1">
      <c r="A811" s="78"/>
      <c r="B811" s="78"/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  <c r="S811" s="78"/>
      <c r="T811" s="78"/>
      <c r="U811" s="78"/>
      <c r="V811" s="78"/>
      <c r="W811" s="78"/>
      <c r="X811" s="78"/>
      <c r="Y811" s="78"/>
      <c r="Z811" s="78"/>
    </row>
    <row r="812" spans="1:26" ht="14.25" customHeight="1">
      <c r="A812" s="78"/>
      <c r="B812" s="78"/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  <c r="S812" s="78"/>
      <c r="T812" s="78"/>
      <c r="U812" s="78"/>
      <c r="V812" s="78"/>
      <c r="W812" s="78"/>
      <c r="X812" s="78"/>
      <c r="Y812" s="78"/>
      <c r="Z812" s="78"/>
    </row>
    <row r="813" spans="1:26" ht="14.25" customHeight="1">
      <c r="A813" s="78"/>
      <c r="B813" s="78"/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  <c r="S813" s="78"/>
      <c r="T813" s="78"/>
      <c r="U813" s="78"/>
      <c r="V813" s="78"/>
      <c r="W813" s="78"/>
      <c r="X813" s="78"/>
      <c r="Y813" s="78"/>
      <c r="Z813" s="78"/>
    </row>
    <row r="814" spans="1:26" ht="14.25" customHeight="1">
      <c r="A814" s="78"/>
      <c r="B814" s="78"/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  <c r="S814" s="78"/>
      <c r="T814" s="78"/>
      <c r="U814" s="78"/>
      <c r="V814" s="78"/>
      <c r="W814" s="78"/>
      <c r="X814" s="78"/>
      <c r="Y814" s="78"/>
      <c r="Z814" s="78"/>
    </row>
    <row r="815" spans="1:26" ht="14.25" customHeight="1">
      <c r="A815" s="78"/>
      <c r="B815" s="78"/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  <c r="S815" s="78"/>
      <c r="T815" s="78"/>
      <c r="U815" s="78"/>
      <c r="V815" s="78"/>
      <c r="W815" s="78"/>
      <c r="X815" s="78"/>
      <c r="Y815" s="78"/>
      <c r="Z815" s="78"/>
    </row>
    <row r="816" spans="1:26" ht="14.25" customHeight="1">
      <c r="A816" s="78"/>
      <c r="B816" s="78"/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  <c r="S816" s="78"/>
      <c r="T816" s="78"/>
      <c r="U816" s="78"/>
      <c r="V816" s="78"/>
      <c r="W816" s="78"/>
      <c r="X816" s="78"/>
      <c r="Y816" s="78"/>
      <c r="Z816" s="78"/>
    </row>
    <row r="817" spans="1:26" ht="14.25" customHeight="1">
      <c r="A817" s="78"/>
      <c r="B817" s="78"/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8"/>
      <c r="T817" s="78"/>
      <c r="U817" s="78"/>
      <c r="V817" s="78"/>
      <c r="W817" s="78"/>
      <c r="X817" s="78"/>
      <c r="Y817" s="78"/>
      <c r="Z817" s="78"/>
    </row>
    <row r="818" spans="1:26" ht="14.25" customHeight="1">
      <c r="A818" s="78"/>
      <c r="B818" s="78"/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8"/>
      <c r="T818" s="78"/>
      <c r="U818" s="78"/>
      <c r="V818" s="78"/>
      <c r="W818" s="78"/>
      <c r="X818" s="78"/>
      <c r="Y818" s="78"/>
      <c r="Z818" s="78"/>
    </row>
    <row r="819" spans="1:26" ht="14.25" customHeight="1">
      <c r="A819" s="78"/>
      <c r="B819" s="78"/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8"/>
      <c r="T819" s="78"/>
      <c r="U819" s="78"/>
      <c r="V819" s="78"/>
      <c r="W819" s="78"/>
      <c r="X819" s="78"/>
      <c r="Y819" s="78"/>
      <c r="Z819" s="78"/>
    </row>
    <row r="820" spans="1:26" ht="14.25" customHeight="1">
      <c r="A820" s="78"/>
      <c r="B820" s="78"/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78"/>
      <c r="T820" s="78"/>
      <c r="U820" s="78"/>
      <c r="V820" s="78"/>
      <c r="W820" s="78"/>
      <c r="X820" s="78"/>
      <c r="Y820" s="78"/>
      <c r="Z820" s="78"/>
    </row>
    <row r="821" spans="1:26" ht="14.25" customHeight="1">
      <c r="A821" s="78"/>
      <c r="B821" s="78"/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  <c r="S821" s="78"/>
      <c r="T821" s="78"/>
      <c r="U821" s="78"/>
      <c r="V821" s="78"/>
      <c r="W821" s="78"/>
      <c r="X821" s="78"/>
      <c r="Y821" s="78"/>
      <c r="Z821" s="78"/>
    </row>
    <row r="822" spans="1:26" ht="14.25" customHeight="1">
      <c r="A822" s="78"/>
      <c r="B822" s="78"/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  <c r="S822" s="78"/>
      <c r="T822" s="78"/>
      <c r="U822" s="78"/>
      <c r="V822" s="78"/>
      <c r="W822" s="78"/>
      <c r="X822" s="78"/>
      <c r="Y822" s="78"/>
      <c r="Z822" s="78"/>
    </row>
    <row r="823" spans="1:26" ht="14.25" customHeight="1">
      <c r="A823" s="78"/>
      <c r="B823" s="78"/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  <c r="S823" s="78"/>
      <c r="T823" s="78"/>
      <c r="U823" s="78"/>
      <c r="V823" s="78"/>
      <c r="W823" s="78"/>
      <c r="X823" s="78"/>
      <c r="Y823" s="78"/>
      <c r="Z823" s="78"/>
    </row>
    <row r="824" spans="1:26" ht="14.25" customHeight="1">
      <c r="A824" s="78"/>
      <c r="B824" s="78"/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8"/>
      <c r="T824" s="78"/>
      <c r="U824" s="78"/>
      <c r="V824" s="78"/>
      <c r="W824" s="78"/>
      <c r="X824" s="78"/>
      <c r="Y824" s="78"/>
      <c r="Z824" s="78"/>
    </row>
    <row r="825" spans="1:26" ht="14.25" customHeight="1">
      <c r="A825" s="78"/>
      <c r="B825" s="78"/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  <c r="S825" s="78"/>
      <c r="T825" s="78"/>
      <c r="U825" s="78"/>
      <c r="V825" s="78"/>
      <c r="W825" s="78"/>
      <c r="X825" s="78"/>
      <c r="Y825" s="78"/>
      <c r="Z825" s="78"/>
    </row>
    <row r="826" spans="1:26" ht="14.25" customHeight="1">
      <c r="A826" s="78"/>
      <c r="B826" s="78"/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8"/>
      <c r="T826" s="78"/>
      <c r="U826" s="78"/>
      <c r="V826" s="78"/>
      <c r="W826" s="78"/>
      <c r="X826" s="78"/>
      <c r="Y826" s="78"/>
      <c r="Z826" s="78"/>
    </row>
    <row r="827" spans="1:26" ht="14.25" customHeight="1">
      <c r="A827" s="78"/>
      <c r="B827" s="78"/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8"/>
      <c r="T827" s="78"/>
      <c r="U827" s="78"/>
      <c r="V827" s="78"/>
      <c r="W827" s="78"/>
      <c r="X827" s="78"/>
      <c r="Y827" s="78"/>
      <c r="Z827" s="78"/>
    </row>
    <row r="828" spans="1:26" ht="14.25" customHeight="1">
      <c r="A828" s="78"/>
      <c r="B828" s="78"/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  <c r="S828" s="78"/>
      <c r="T828" s="78"/>
      <c r="U828" s="78"/>
      <c r="V828" s="78"/>
      <c r="W828" s="78"/>
      <c r="X828" s="78"/>
      <c r="Y828" s="78"/>
      <c r="Z828" s="78"/>
    </row>
    <row r="829" spans="1:26" ht="14.25" customHeight="1">
      <c r="A829" s="78"/>
      <c r="B829" s="78"/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  <c r="S829" s="78"/>
      <c r="T829" s="78"/>
      <c r="U829" s="78"/>
      <c r="V829" s="78"/>
      <c r="W829" s="78"/>
      <c r="X829" s="78"/>
      <c r="Y829" s="78"/>
      <c r="Z829" s="78"/>
    </row>
    <row r="830" spans="1:26" ht="14.25" customHeight="1">
      <c r="A830" s="78"/>
      <c r="B830" s="78"/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  <c r="S830" s="78"/>
      <c r="T830" s="78"/>
      <c r="U830" s="78"/>
      <c r="V830" s="78"/>
      <c r="W830" s="78"/>
      <c r="X830" s="78"/>
      <c r="Y830" s="78"/>
      <c r="Z830" s="78"/>
    </row>
    <row r="831" spans="1:26" ht="14.25" customHeight="1">
      <c r="A831" s="78"/>
      <c r="B831" s="78"/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  <c r="S831" s="78"/>
      <c r="T831" s="78"/>
      <c r="U831" s="78"/>
      <c r="V831" s="78"/>
      <c r="W831" s="78"/>
      <c r="X831" s="78"/>
      <c r="Y831" s="78"/>
      <c r="Z831" s="78"/>
    </row>
    <row r="832" spans="1:26" ht="14.25" customHeight="1">
      <c r="A832" s="78"/>
      <c r="B832" s="78"/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  <c r="S832" s="78"/>
      <c r="T832" s="78"/>
      <c r="U832" s="78"/>
      <c r="V832" s="78"/>
      <c r="W832" s="78"/>
      <c r="X832" s="78"/>
      <c r="Y832" s="78"/>
      <c r="Z832" s="78"/>
    </row>
    <row r="833" spans="1:26" ht="14.25" customHeight="1">
      <c r="A833" s="78"/>
      <c r="B833" s="78"/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  <c r="S833" s="78"/>
      <c r="T833" s="78"/>
      <c r="U833" s="78"/>
      <c r="V833" s="78"/>
      <c r="W833" s="78"/>
      <c r="X833" s="78"/>
      <c r="Y833" s="78"/>
      <c r="Z833" s="78"/>
    </row>
    <row r="834" spans="1:26" ht="14.25" customHeight="1">
      <c r="A834" s="78"/>
      <c r="B834" s="78"/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  <c r="S834" s="78"/>
      <c r="T834" s="78"/>
      <c r="U834" s="78"/>
      <c r="V834" s="78"/>
      <c r="W834" s="78"/>
      <c r="X834" s="78"/>
      <c r="Y834" s="78"/>
      <c r="Z834" s="78"/>
    </row>
    <row r="835" spans="1:26" ht="14.25" customHeight="1">
      <c r="A835" s="78"/>
      <c r="B835" s="78"/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8"/>
      <c r="U835" s="78"/>
      <c r="V835" s="78"/>
      <c r="W835" s="78"/>
      <c r="X835" s="78"/>
      <c r="Y835" s="78"/>
      <c r="Z835" s="78"/>
    </row>
    <row r="836" spans="1:26" ht="14.25" customHeight="1">
      <c r="A836" s="78"/>
      <c r="B836" s="78"/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  <c r="S836" s="78"/>
      <c r="T836" s="78"/>
      <c r="U836" s="78"/>
      <c r="V836" s="78"/>
      <c r="W836" s="78"/>
      <c r="X836" s="78"/>
      <c r="Y836" s="78"/>
      <c r="Z836" s="78"/>
    </row>
    <row r="837" spans="1:26" ht="14.25" customHeight="1">
      <c r="A837" s="78"/>
      <c r="B837" s="78"/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  <c r="S837" s="78"/>
      <c r="T837" s="78"/>
      <c r="U837" s="78"/>
      <c r="V837" s="78"/>
      <c r="W837" s="78"/>
      <c r="X837" s="78"/>
      <c r="Y837" s="78"/>
      <c r="Z837" s="78"/>
    </row>
    <row r="838" spans="1:26" ht="14.25" customHeight="1">
      <c r="A838" s="78"/>
      <c r="B838" s="78"/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  <c r="S838" s="78"/>
      <c r="T838" s="78"/>
      <c r="U838" s="78"/>
      <c r="V838" s="78"/>
      <c r="W838" s="78"/>
      <c r="X838" s="78"/>
      <c r="Y838" s="78"/>
      <c r="Z838" s="78"/>
    </row>
    <row r="839" spans="1:26" ht="14.25" customHeight="1">
      <c r="A839" s="78"/>
      <c r="B839" s="78"/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  <c r="S839" s="78"/>
      <c r="T839" s="78"/>
      <c r="U839" s="78"/>
      <c r="V839" s="78"/>
      <c r="W839" s="78"/>
      <c r="X839" s="78"/>
      <c r="Y839" s="78"/>
      <c r="Z839" s="78"/>
    </row>
    <row r="840" spans="1:26" ht="14.25" customHeight="1">
      <c r="A840" s="78"/>
      <c r="B840" s="78"/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  <c r="S840" s="78"/>
      <c r="T840" s="78"/>
      <c r="U840" s="78"/>
      <c r="V840" s="78"/>
      <c r="W840" s="78"/>
      <c r="X840" s="78"/>
      <c r="Y840" s="78"/>
      <c r="Z840" s="78"/>
    </row>
    <row r="841" spans="1:26" ht="14.25" customHeight="1">
      <c r="A841" s="78"/>
      <c r="B841" s="78"/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  <c r="S841" s="78"/>
      <c r="T841" s="78"/>
      <c r="U841" s="78"/>
      <c r="V841" s="78"/>
      <c r="W841" s="78"/>
      <c r="X841" s="78"/>
      <c r="Y841" s="78"/>
      <c r="Z841" s="78"/>
    </row>
    <row r="842" spans="1:26" ht="14.25" customHeight="1">
      <c r="A842" s="78"/>
      <c r="B842" s="78"/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  <c r="S842" s="78"/>
      <c r="T842" s="78"/>
      <c r="U842" s="78"/>
      <c r="V842" s="78"/>
      <c r="W842" s="78"/>
      <c r="X842" s="78"/>
      <c r="Y842" s="78"/>
      <c r="Z842" s="78"/>
    </row>
    <row r="843" spans="1:26" ht="14.25" customHeight="1">
      <c r="A843" s="78"/>
      <c r="B843" s="78"/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  <c r="S843" s="78"/>
      <c r="T843" s="78"/>
      <c r="U843" s="78"/>
      <c r="V843" s="78"/>
      <c r="W843" s="78"/>
      <c r="X843" s="78"/>
      <c r="Y843" s="78"/>
      <c r="Z843" s="78"/>
    </row>
    <row r="844" spans="1:26" ht="14.25" customHeight="1">
      <c r="A844" s="78"/>
      <c r="B844" s="78"/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  <c r="S844" s="78"/>
      <c r="T844" s="78"/>
      <c r="U844" s="78"/>
      <c r="V844" s="78"/>
      <c r="W844" s="78"/>
      <c r="X844" s="78"/>
      <c r="Y844" s="78"/>
      <c r="Z844" s="78"/>
    </row>
    <row r="845" spans="1:26" ht="14.25" customHeight="1">
      <c r="A845" s="78"/>
      <c r="B845" s="78"/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  <c r="S845" s="78"/>
      <c r="T845" s="78"/>
      <c r="U845" s="78"/>
      <c r="V845" s="78"/>
      <c r="W845" s="78"/>
      <c r="X845" s="78"/>
      <c r="Y845" s="78"/>
      <c r="Z845" s="78"/>
    </row>
    <row r="846" spans="1:26" ht="14.25" customHeight="1">
      <c r="A846" s="78"/>
      <c r="B846" s="78"/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  <c r="S846" s="78"/>
      <c r="T846" s="78"/>
      <c r="U846" s="78"/>
      <c r="V846" s="78"/>
      <c r="W846" s="78"/>
      <c r="X846" s="78"/>
      <c r="Y846" s="78"/>
      <c r="Z846" s="78"/>
    </row>
    <row r="847" spans="1:26" ht="14.25" customHeight="1">
      <c r="A847" s="78"/>
      <c r="B847" s="78"/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  <c r="S847" s="78"/>
      <c r="T847" s="78"/>
      <c r="U847" s="78"/>
      <c r="V847" s="78"/>
      <c r="W847" s="78"/>
      <c r="X847" s="78"/>
      <c r="Y847" s="78"/>
      <c r="Z847" s="78"/>
    </row>
    <row r="848" spans="1:26" ht="14.25" customHeight="1">
      <c r="A848" s="78"/>
      <c r="B848" s="78"/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  <c r="S848" s="78"/>
      <c r="T848" s="78"/>
      <c r="U848" s="78"/>
      <c r="V848" s="78"/>
      <c r="W848" s="78"/>
      <c r="X848" s="78"/>
      <c r="Y848" s="78"/>
      <c r="Z848" s="78"/>
    </row>
    <row r="849" spans="1:26" ht="14.25" customHeight="1">
      <c r="A849" s="78"/>
      <c r="B849" s="78"/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  <c r="S849" s="78"/>
      <c r="T849" s="78"/>
      <c r="U849" s="78"/>
      <c r="V849" s="78"/>
      <c r="W849" s="78"/>
      <c r="X849" s="78"/>
      <c r="Y849" s="78"/>
      <c r="Z849" s="78"/>
    </row>
    <row r="850" spans="1:26" ht="14.25" customHeight="1">
      <c r="A850" s="78"/>
      <c r="B850" s="78"/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  <c r="S850" s="78"/>
      <c r="T850" s="78"/>
      <c r="U850" s="78"/>
      <c r="V850" s="78"/>
      <c r="W850" s="78"/>
      <c r="X850" s="78"/>
      <c r="Y850" s="78"/>
      <c r="Z850" s="78"/>
    </row>
    <row r="851" spans="1:26" ht="14.25" customHeight="1">
      <c r="A851" s="78"/>
      <c r="B851" s="78"/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  <c r="S851" s="78"/>
      <c r="T851" s="78"/>
      <c r="U851" s="78"/>
      <c r="V851" s="78"/>
      <c r="W851" s="78"/>
      <c r="X851" s="78"/>
      <c r="Y851" s="78"/>
      <c r="Z851" s="78"/>
    </row>
    <row r="852" spans="1:26" ht="14.25" customHeight="1">
      <c r="A852" s="78"/>
      <c r="B852" s="78"/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  <c r="S852" s="78"/>
      <c r="T852" s="78"/>
      <c r="U852" s="78"/>
      <c r="V852" s="78"/>
      <c r="W852" s="78"/>
      <c r="X852" s="78"/>
      <c r="Y852" s="78"/>
      <c r="Z852" s="78"/>
    </row>
    <row r="853" spans="1:26" ht="14.25" customHeight="1">
      <c r="A853" s="78"/>
      <c r="B853" s="78"/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  <c r="S853" s="78"/>
      <c r="T853" s="78"/>
      <c r="U853" s="78"/>
      <c r="V853" s="78"/>
      <c r="W853" s="78"/>
      <c r="X853" s="78"/>
      <c r="Y853" s="78"/>
      <c r="Z853" s="78"/>
    </row>
    <row r="854" spans="1:26" ht="14.25" customHeight="1">
      <c r="A854" s="78"/>
      <c r="B854" s="78"/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  <c r="S854" s="78"/>
      <c r="T854" s="78"/>
      <c r="U854" s="78"/>
      <c r="V854" s="78"/>
      <c r="W854" s="78"/>
      <c r="X854" s="78"/>
      <c r="Y854" s="78"/>
      <c r="Z854" s="78"/>
    </row>
    <row r="855" spans="1:26" ht="14.25" customHeight="1">
      <c r="A855" s="78"/>
      <c r="B855" s="78"/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  <c r="S855" s="78"/>
      <c r="T855" s="78"/>
      <c r="U855" s="78"/>
      <c r="V855" s="78"/>
      <c r="W855" s="78"/>
      <c r="X855" s="78"/>
      <c r="Y855" s="78"/>
      <c r="Z855" s="78"/>
    </row>
    <row r="856" spans="1:26" ht="14.25" customHeight="1">
      <c r="A856" s="78"/>
      <c r="B856" s="78"/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  <c r="S856" s="78"/>
      <c r="T856" s="78"/>
      <c r="U856" s="78"/>
      <c r="V856" s="78"/>
      <c r="W856" s="78"/>
      <c r="X856" s="78"/>
      <c r="Y856" s="78"/>
      <c r="Z856" s="78"/>
    </row>
    <row r="857" spans="1:26" ht="14.25" customHeight="1">
      <c r="A857" s="78"/>
      <c r="B857" s="78"/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  <c r="S857" s="78"/>
      <c r="T857" s="78"/>
      <c r="U857" s="78"/>
      <c r="V857" s="78"/>
      <c r="W857" s="78"/>
      <c r="X857" s="78"/>
      <c r="Y857" s="78"/>
      <c r="Z857" s="78"/>
    </row>
    <row r="858" spans="1:26" ht="14.25" customHeight="1">
      <c r="A858" s="78"/>
      <c r="B858" s="78"/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  <c r="S858" s="78"/>
      <c r="T858" s="78"/>
      <c r="U858" s="78"/>
      <c r="V858" s="78"/>
      <c r="W858" s="78"/>
      <c r="X858" s="78"/>
      <c r="Y858" s="78"/>
      <c r="Z858" s="78"/>
    </row>
    <row r="859" spans="1:26" ht="14.25" customHeight="1">
      <c r="A859" s="78"/>
      <c r="B859" s="78"/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  <c r="S859" s="78"/>
      <c r="T859" s="78"/>
      <c r="U859" s="78"/>
      <c r="V859" s="78"/>
      <c r="W859" s="78"/>
      <c r="X859" s="78"/>
      <c r="Y859" s="78"/>
      <c r="Z859" s="78"/>
    </row>
    <row r="860" spans="1:26" ht="14.25" customHeight="1">
      <c r="A860" s="78"/>
      <c r="B860" s="78"/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  <c r="S860" s="78"/>
      <c r="T860" s="78"/>
      <c r="U860" s="78"/>
      <c r="V860" s="78"/>
      <c r="W860" s="78"/>
      <c r="X860" s="78"/>
      <c r="Y860" s="78"/>
      <c r="Z860" s="78"/>
    </row>
    <row r="861" spans="1:26" ht="14.25" customHeight="1">
      <c r="A861" s="78"/>
      <c r="B861" s="78"/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  <c r="S861" s="78"/>
      <c r="T861" s="78"/>
      <c r="U861" s="78"/>
      <c r="V861" s="78"/>
      <c r="W861" s="78"/>
      <c r="X861" s="78"/>
      <c r="Y861" s="78"/>
      <c r="Z861" s="78"/>
    </row>
    <row r="862" spans="1:26" ht="14.25" customHeight="1">
      <c r="A862" s="78"/>
      <c r="B862" s="78"/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  <c r="S862" s="78"/>
      <c r="T862" s="78"/>
      <c r="U862" s="78"/>
      <c r="V862" s="78"/>
      <c r="W862" s="78"/>
      <c r="X862" s="78"/>
      <c r="Y862" s="78"/>
      <c r="Z862" s="78"/>
    </row>
    <row r="863" spans="1:26" ht="14.25" customHeight="1">
      <c r="A863" s="78"/>
      <c r="B863" s="78"/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  <c r="S863" s="78"/>
      <c r="T863" s="78"/>
      <c r="U863" s="78"/>
      <c r="V863" s="78"/>
      <c r="W863" s="78"/>
      <c r="X863" s="78"/>
      <c r="Y863" s="78"/>
      <c r="Z863" s="78"/>
    </row>
    <row r="864" spans="1:26" ht="14.25" customHeight="1">
      <c r="A864" s="78"/>
      <c r="B864" s="78"/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  <c r="S864" s="78"/>
      <c r="T864" s="78"/>
      <c r="U864" s="78"/>
      <c r="V864" s="78"/>
      <c r="W864" s="78"/>
      <c r="X864" s="78"/>
      <c r="Y864" s="78"/>
      <c r="Z864" s="78"/>
    </row>
    <row r="865" spans="1:26" ht="14.25" customHeight="1">
      <c r="A865" s="78"/>
      <c r="B865" s="78"/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  <c r="S865" s="78"/>
      <c r="T865" s="78"/>
      <c r="U865" s="78"/>
      <c r="V865" s="78"/>
      <c r="W865" s="78"/>
      <c r="X865" s="78"/>
      <c r="Y865" s="78"/>
      <c r="Z865" s="78"/>
    </row>
    <row r="866" spans="1:26" ht="14.25" customHeight="1">
      <c r="A866" s="78"/>
      <c r="B866" s="78"/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  <c r="S866" s="78"/>
      <c r="T866" s="78"/>
      <c r="U866" s="78"/>
      <c r="V866" s="78"/>
      <c r="W866" s="78"/>
      <c r="X866" s="78"/>
      <c r="Y866" s="78"/>
      <c r="Z866" s="78"/>
    </row>
    <row r="867" spans="1:26" ht="14.25" customHeight="1">
      <c r="A867" s="78"/>
      <c r="B867" s="78"/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  <c r="S867" s="78"/>
      <c r="T867" s="78"/>
      <c r="U867" s="78"/>
      <c r="V867" s="78"/>
      <c r="W867" s="78"/>
      <c r="X867" s="78"/>
      <c r="Y867" s="78"/>
      <c r="Z867" s="78"/>
    </row>
    <row r="868" spans="1:26" ht="14.25" customHeight="1">
      <c r="A868" s="78"/>
      <c r="B868" s="78"/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  <c r="S868" s="78"/>
      <c r="T868" s="78"/>
      <c r="U868" s="78"/>
      <c r="V868" s="78"/>
      <c r="W868" s="78"/>
      <c r="X868" s="78"/>
      <c r="Y868" s="78"/>
      <c r="Z868" s="78"/>
    </row>
    <row r="869" spans="1:26" ht="14.25" customHeight="1">
      <c r="A869" s="78"/>
      <c r="B869" s="78"/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  <c r="S869" s="78"/>
      <c r="T869" s="78"/>
      <c r="U869" s="78"/>
      <c r="V869" s="78"/>
      <c r="W869" s="78"/>
      <c r="X869" s="78"/>
      <c r="Y869" s="78"/>
      <c r="Z869" s="78"/>
    </row>
    <row r="870" spans="1:26" ht="14.25" customHeight="1">
      <c r="A870" s="78"/>
      <c r="B870" s="78"/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  <c r="S870" s="78"/>
      <c r="T870" s="78"/>
      <c r="U870" s="78"/>
      <c r="V870" s="78"/>
      <c r="W870" s="78"/>
      <c r="X870" s="78"/>
      <c r="Y870" s="78"/>
      <c r="Z870" s="78"/>
    </row>
    <row r="871" spans="1:26" ht="14.25" customHeight="1">
      <c r="A871" s="78"/>
      <c r="B871" s="78"/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  <c r="S871" s="78"/>
      <c r="T871" s="78"/>
      <c r="U871" s="78"/>
      <c r="V871" s="78"/>
      <c r="W871" s="78"/>
      <c r="X871" s="78"/>
      <c r="Y871" s="78"/>
      <c r="Z871" s="78"/>
    </row>
    <row r="872" spans="1:26" ht="14.25" customHeight="1">
      <c r="A872" s="78"/>
      <c r="B872" s="78"/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  <c r="S872" s="78"/>
      <c r="T872" s="78"/>
      <c r="U872" s="78"/>
      <c r="V872" s="78"/>
      <c r="W872" s="78"/>
      <c r="X872" s="78"/>
      <c r="Y872" s="78"/>
      <c r="Z872" s="78"/>
    </row>
    <row r="873" spans="1:26" ht="14.25" customHeight="1">
      <c r="A873" s="78"/>
      <c r="B873" s="78"/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  <c r="S873" s="78"/>
      <c r="T873" s="78"/>
      <c r="U873" s="78"/>
      <c r="V873" s="78"/>
      <c r="W873" s="78"/>
      <c r="X873" s="78"/>
      <c r="Y873" s="78"/>
      <c r="Z873" s="78"/>
    </row>
    <row r="874" spans="1:26" ht="14.25" customHeight="1">
      <c r="A874" s="78"/>
      <c r="B874" s="78"/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  <c r="S874" s="78"/>
      <c r="T874" s="78"/>
      <c r="U874" s="78"/>
      <c r="V874" s="78"/>
      <c r="W874" s="78"/>
      <c r="X874" s="78"/>
      <c r="Y874" s="78"/>
      <c r="Z874" s="78"/>
    </row>
    <row r="875" spans="1:26" ht="14.25" customHeight="1">
      <c r="A875" s="78"/>
      <c r="B875" s="78"/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  <c r="S875" s="78"/>
      <c r="T875" s="78"/>
      <c r="U875" s="78"/>
      <c r="V875" s="78"/>
      <c r="W875" s="78"/>
      <c r="X875" s="78"/>
      <c r="Y875" s="78"/>
      <c r="Z875" s="78"/>
    </row>
    <row r="876" spans="1:26" ht="14.25" customHeight="1">
      <c r="A876" s="78"/>
      <c r="B876" s="78"/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  <c r="S876" s="78"/>
      <c r="T876" s="78"/>
      <c r="U876" s="78"/>
      <c r="V876" s="78"/>
      <c r="W876" s="78"/>
      <c r="X876" s="78"/>
      <c r="Y876" s="78"/>
      <c r="Z876" s="78"/>
    </row>
    <row r="877" spans="1:26" ht="14.25" customHeight="1">
      <c r="A877" s="78"/>
      <c r="B877" s="78"/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  <c r="S877" s="78"/>
      <c r="T877" s="78"/>
      <c r="U877" s="78"/>
      <c r="V877" s="78"/>
      <c r="W877" s="78"/>
      <c r="X877" s="78"/>
      <c r="Y877" s="78"/>
      <c r="Z877" s="78"/>
    </row>
    <row r="878" spans="1:26" ht="14.25" customHeight="1">
      <c r="A878" s="78"/>
      <c r="B878" s="78"/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  <c r="S878" s="78"/>
      <c r="T878" s="78"/>
      <c r="U878" s="78"/>
      <c r="V878" s="78"/>
      <c r="W878" s="78"/>
      <c r="X878" s="78"/>
      <c r="Y878" s="78"/>
      <c r="Z878" s="78"/>
    </row>
    <row r="879" spans="1:26" ht="14.25" customHeight="1">
      <c r="A879" s="78"/>
      <c r="B879" s="78"/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  <c r="S879" s="78"/>
      <c r="T879" s="78"/>
      <c r="U879" s="78"/>
      <c r="V879" s="78"/>
      <c r="W879" s="78"/>
      <c r="X879" s="78"/>
      <c r="Y879" s="78"/>
      <c r="Z879" s="78"/>
    </row>
    <row r="880" spans="1:26" ht="14.25" customHeight="1">
      <c r="A880" s="78"/>
      <c r="B880" s="78"/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  <c r="S880" s="78"/>
      <c r="T880" s="78"/>
      <c r="U880" s="78"/>
      <c r="V880" s="78"/>
      <c r="W880" s="78"/>
      <c r="X880" s="78"/>
      <c r="Y880" s="78"/>
      <c r="Z880" s="78"/>
    </row>
    <row r="881" spans="1:26" ht="14.25" customHeight="1">
      <c r="A881" s="78"/>
      <c r="B881" s="78"/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  <c r="S881" s="78"/>
      <c r="T881" s="78"/>
      <c r="U881" s="78"/>
      <c r="V881" s="78"/>
      <c r="W881" s="78"/>
      <c r="X881" s="78"/>
      <c r="Y881" s="78"/>
      <c r="Z881" s="78"/>
    </row>
    <row r="882" spans="1:26" ht="14.25" customHeight="1">
      <c r="A882" s="78"/>
      <c r="B882" s="78"/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  <c r="S882" s="78"/>
      <c r="T882" s="78"/>
      <c r="U882" s="78"/>
      <c r="V882" s="78"/>
      <c r="W882" s="78"/>
      <c r="X882" s="78"/>
      <c r="Y882" s="78"/>
      <c r="Z882" s="78"/>
    </row>
    <row r="883" spans="1:26" ht="14.25" customHeight="1">
      <c r="A883" s="78"/>
      <c r="B883" s="78"/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  <c r="S883" s="78"/>
      <c r="T883" s="78"/>
      <c r="U883" s="78"/>
      <c r="V883" s="78"/>
      <c r="W883" s="78"/>
      <c r="X883" s="78"/>
      <c r="Y883" s="78"/>
      <c r="Z883" s="78"/>
    </row>
    <row r="884" spans="1:26" ht="14.25" customHeight="1">
      <c r="A884" s="78"/>
      <c r="B884" s="78"/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  <c r="S884" s="78"/>
      <c r="T884" s="78"/>
      <c r="U884" s="78"/>
      <c r="V884" s="78"/>
      <c r="W884" s="78"/>
      <c r="X884" s="78"/>
      <c r="Y884" s="78"/>
      <c r="Z884" s="78"/>
    </row>
    <row r="885" spans="1:26" ht="14.25" customHeight="1">
      <c r="A885" s="78"/>
      <c r="B885" s="78"/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  <c r="S885" s="78"/>
      <c r="T885" s="78"/>
      <c r="U885" s="78"/>
      <c r="V885" s="78"/>
      <c r="W885" s="78"/>
      <c r="X885" s="78"/>
      <c r="Y885" s="78"/>
      <c r="Z885" s="78"/>
    </row>
    <row r="886" spans="1:26" ht="14.25" customHeight="1">
      <c r="A886" s="78"/>
      <c r="B886" s="78"/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  <c r="S886" s="78"/>
      <c r="T886" s="78"/>
      <c r="U886" s="78"/>
      <c r="V886" s="78"/>
      <c r="W886" s="78"/>
      <c r="X886" s="78"/>
      <c r="Y886" s="78"/>
      <c r="Z886" s="78"/>
    </row>
    <row r="887" spans="1:26" ht="14.25" customHeight="1">
      <c r="A887" s="78"/>
      <c r="B887" s="78"/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  <c r="S887" s="78"/>
      <c r="T887" s="78"/>
      <c r="U887" s="78"/>
      <c r="V887" s="78"/>
      <c r="W887" s="78"/>
      <c r="X887" s="78"/>
      <c r="Y887" s="78"/>
      <c r="Z887" s="78"/>
    </row>
    <row r="888" spans="1:26" ht="14.25" customHeight="1">
      <c r="A888" s="78"/>
      <c r="B888" s="78"/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  <c r="S888" s="78"/>
      <c r="T888" s="78"/>
      <c r="U888" s="78"/>
      <c r="V888" s="78"/>
      <c r="W888" s="78"/>
      <c r="X888" s="78"/>
      <c r="Y888" s="78"/>
      <c r="Z888" s="78"/>
    </row>
    <row r="889" spans="1:26" ht="14.25" customHeight="1">
      <c r="A889" s="78"/>
      <c r="B889" s="78"/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  <c r="S889" s="78"/>
      <c r="T889" s="78"/>
      <c r="U889" s="78"/>
      <c r="V889" s="78"/>
      <c r="W889" s="78"/>
      <c r="X889" s="78"/>
      <c r="Y889" s="78"/>
      <c r="Z889" s="78"/>
    </row>
    <row r="890" spans="1:26" ht="14.25" customHeight="1">
      <c r="A890" s="78"/>
      <c r="B890" s="78"/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  <c r="S890" s="78"/>
      <c r="T890" s="78"/>
      <c r="U890" s="78"/>
      <c r="V890" s="78"/>
      <c r="W890" s="78"/>
      <c r="X890" s="78"/>
      <c r="Y890" s="78"/>
      <c r="Z890" s="78"/>
    </row>
    <row r="891" spans="1:26" ht="14.25" customHeight="1">
      <c r="A891" s="78"/>
      <c r="B891" s="78"/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  <c r="S891" s="78"/>
      <c r="T891" s="78"/>
      <c r="U891" s="78"/>
      <c r="V891" s="78"/>
      <c r="W891" s="78"/>
      <c r="X891" s="78"/>
      <c r="Y891" s="78"/>
      <c r="Z891" s="78"/>
    </row>
    <row r="892" spans="1:26" ht="14.25" customHeight="1">
      <c r="A892" s="78"/>
      <c r="B892" s="78"/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  <c r="S892" s="78"/>
      <c r="T892" s="78"/>
      <c r="U892" s="78"/>
      <c r="V892" s="78"/>
      <c r="W892" s="78"/>
      <c r="X892" s="78"/>
      <c r="Y892" s="78"/>
      <c r="Z892" s="78"/>
    </row>
    <row r="893" spans="1:26" ht="14.25" customHeight="1">
      <c r="A893" s="78"/>
      <c r="B893" s="78"/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  <c r="S893" s="78"/>
      <c r="T893" s="78"/>
      <c r="U893" s="78"/>
      <c r="V893" s="78"/>
      <c r="W893" s="78"/>
      <c r="X893" s="78"/>
      <c r="Y893" s="78"/>
      <c r="Z893" s="78"/>
    </row>
    <row r="894" spans="1:26" ht="14.25" customHeight="1">
      <c r="A894" s="78"/>
      <c r="B894" s="78"/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  <c r="S894" s="78"/>
      <c r="T894" s="78"/>
      <c r="U894" s="78"/>
      <c r="V894" s="78"/>
      <c r="W894" s="78"/>
      <c r="X894" s="78"/>
      <c r="Y894" s="78"/>
      <c r="Z894" s="78"/>
    </row>
    <row r="895" spans="1:26" ht="14.25" customHeight="1">
      <c r="A895" s="78"/>
      <c r="B895" s="78"/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  <c r="S895" s="78"/>
      <c r="T895" s="78"/>
      <c r="U895" s="78"/>
      <c r="V895" s="78"/>
      <c r="W895" s="78"/>
      <c r="X895" s="78"/>
      <c r="Y895" s="78"/>
      <c r="Z895" s="78"/>
    </row>
    <row r="896" spans="1:26" ht="14.25" customHeight="1">
      <c r="A896" s="78"/>
      <c r="B896" s="78"/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  <c r="S896" s="78"/>
      <c r="T896" s="78"/>
      <c r="U896" s="78"/>
      <c r="V896" s="78"/>
      <c r="W896" s="78"/>
      <c r="X896" s="78"/>
      <c r="Y896" s="78"/>
      <c r="Z896" s="78"/>
    </row>
    <row r="897" spans="1:26" ht="14.25" customHeight="1">
      <c r="A897" s="78"/>
      <c r="B897" s="78"/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8"/>
      <c r="T897" s="78"/>
      <c r="U897" s="78"/>
      <c r="V897" s="78"/>
      <c r="W897" s="78"/>
      <c r="X897" s="78"/>
      <c r="Y897" s="78"/>
      <c r="Z897" s="78"/>
    </row>
    <row r="898" spans="1:26" ht="14.25" customHeight="1">
      <c r="A898" s="78"/>
      <c r="B898" s="78"/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  <c r="S898" s="78"/>
      <c r="T898" s="78"/>
      <c r="U898" s="78"/>
      <c r="V898" s="78"/>
      <c r="W898" s="78"/>
      <c r="X898" s="78"/>
      <c r="Y898" s="78"/>
      <c r="Z898" s="78"/>
    </row>
    <row r="899" spans="1:26" ht="14.25" customHeight="1">
      <c r="A899" s="78"/>
      <c r="B899" s="78"/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  <c r="S899" s="78"/>
      <c r="T899" s="78"/>
      <c r="U899" s="78"/>
      <c r="V899" s="78"/>
      <c r="W899" s="78"/>
      <c r="X899" s="78"/>
      <c r="Y899" s="78"/>
      <c r="Z899" s="78"/>
    </row>
    <row r="900" spans="1:26" ht="14.25" customHeight="1">
      <c r="A900" s="78"/>
      <c r="B900" s="78"/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  <c r="S900" s="78"/>
      <c r="T900" s="78"/>
      <c r="U900" s="78"/>
      <c r="V900" s="78"/>
      <c r="W900" s="78"/>
      <c r="X900" s="78"/>
      <c r="Y900" s="78"/>
      <c r="Z900" s="78"/>
    </row>
    <row r="901" spans="1:26" ht="14.25" customHeight="1">
      <c r="A901" s="78"/>
      <c r="B901" s="78"/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  <c r="S901" s="78"/>
      <c r="T901" s="78"/>
      <c r="U901" s="78"/>
      <c r="V901" s="78"/>
      <c r="W901" s="78"/>
      <c r="X901" s="78"/>
      <c r="Y901" s="78"/>
      <c r="Z901" s="78"/>
    </row>
    <row r="902" spans="1:26" ht="14.25" customHeight="1">
      <c r="A902" s="78"/>
      <c r="B902" s="78"/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  <c r="S902" s="78"/>
      <c r="T902" s="78"/>
      <c r="U902" s="78"/>
      <c r="V902" s="78"/>
      <c r="W902" s="78"/>
      <c r="X902" s="78"/>
      <c r="Y902" s="78"/>
      <c r="Z902" s="78"/>
    </row>
    <row r="903" spans="1:26" ht="14.25" customHeight="1">
      <c r="A903" s="78"/>
      <c r="B903" s="78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8"/>
      <c r="T903" s="78"/>
      <c r="U903" s="78"/>
      <c r="V903" s="78"/>
      <c r="W903" s="78"/>
      <c r="X903" s="78"/>
      <c r="Y903" s="78"/>
      <c r="Z903" s="78"/>
    </row>
    <row r="904" spans="1:26" ht="14.25" customHeight="1">
      <c r="A904" s="78"/>
      <c r="B904" s="78"/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  <c r="S904" s="78"/>
      <c r="T904" s="78"/>
      <c r="U904" s="78"/>
      <c r="V904" s="78"/>
      <c r="W904" s="78"/>
      <c r="X904" s="78"/>
      <c r="Y904" s="78"/>
      <c r="Z904" s="78"/>
    </row>
    <row r="905" spans="1:26" ht="14.25" customHeight="1">
      <c r="A905" s="78"/>
      <c r="B905" s="78"/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8"/>
      <c r="T905" s="78"/>
      <c r="U905" s="78"/>
      <c r="V905" s="78"/>
      <c r="W905" s="78"/>
      <c r="X905" s="78"/>
      <c r="Y905" s="78"/>
      <c r="Z905" s="78"/>
    </row>
    <row r="906" spans="1:26" ht="14.25" customHeight="1">
      <c r="A906" s="78"/>
      <c r="B906" s="78"/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8"/>
      <c r="T906" s="78"/>
      <c r="U906" s="78"/>
      <c r="V906" s="78"/>
      <c r="W906" s="78"/>
      <c r="X906" s="78"/>
      <c r="Y906" s="78"/>
      <c r="Z906" s="78"/>
    </row>
    <row r="907" spans="1:26" ht="14.25" customHeight="1">
      <c r="A907" s="78"/>
      <c r="B907" s="78"/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8"/>
      <c r="T907" s="78"/>
      <c r="U907" s="78"/>
      <c r="V907" s="78"/>
      <c r="W907" s="78"/>
      <c r="X907" s="78"/>
      <c r="Y907" s="78"/>
      <c r="Z907" s="78"/>
    </row>
    <row r="908" spans="1:26" ht="14.25" customHeight="1">
      <c r="A908" s="78"/>
      <c r="B908" s="78"/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  <c r="S908" s="78"/>
      <c r="T908" s="78"/>
      <c r="U908" s="78"/>
      <c r="V908" s="78"/>
      <c r="W908" s="78"/>
      <c r="X908" s="78"/>
      <c r="Y908" s="78"/>
      <c r="Z908" s="78"/>
    </row>
    <row r="909" spans="1:26" ht="14.25" customHeight="1">
      <c r="A909" s="78"/>
      <c r="B909" s="78"/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  <c r="S909" s="78"/>
      <c r="T909" s="78"/>
      <c r="U909" s="78"/>
      <c r="V909" s="78"/>
      <c r="W909" s="78"/>
      <c r="X909" s="78"/>
      <c r="Y909" s="78"/>
      <c r="Z909" s="78"/>
    </row>
    <row r="910" spans="1:26" ht="14.25" customHeight="1">
      <c r="A910" s="78"/>
      <c r="B910" s="78"/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  <c r="S910" s="78"/>
      <c r="T910" s="78"/>
      <c r="U910" s="78"/>
      <c r="V910" s="78"/>
      <c r="W910" s="78"/>
      <c r="X910" s="78"/>
      <c r="Y910" s="78"/>
      <c r="Z910" s="78"/>
    </row>
    <row r="911" spans="1:26" ht="14.25" customHeight="1">
      <c r="A911" s="78"/>
      <c r="B911" s="78"/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  <c r="S911" s="78"/>
      <c r="T911" s="78"/>
      <c r="U911" s="78"/>
      <c r="V911" s="78"/>
      <c r="W911" s="78"/>
      <c r="X911" s="78"/>
      <c r="Y911" s="78"/>
      <c r="Z911" s="78"/>
    </row>
    <row r="912" spans="1:26" ht="14.25" customHeight="1">
      <c r="A912" s="78"/>
      <c r="B912" s="78"/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  <c r="S912" s="78"/>
      <c r="T912" s="78"/>
      <c r="U912" s="78"/>
      <c r="V912" s="78"/>
      <c r="W912" s="78"/>
      <c r="X912" s="78"/>
      <c r="Y912" s="78"/>
      <c r="Z912" s="78"/>
    </row>
    <row r="913" spans="1:26" ht="14.25" customHeight="1">
      <c r="A913" s="78"/>
      <c r="B913" s="78"/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  <c r="S913" s="78"/>
      <c r="T913" s="78"/>
      <c r="U913" s="78"/>
      <c r="V913" s="78"/>
      <c r="W913" s="78"/>
      <c r="X913" s="78"/>
      <c r="Y913" s="78"/>
      <c r="Z913" s="78"/>
    </row>
    <row r="914" spans="1:26" ht="14.25" customHeight="1">
      <c r="A914" s="78"/>
      <c r="B914" s="78"/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  <c r="S914" s="78"/>
      <c r="T914" s="78"/>
      <c r="U914" s="78"/>
      <c r="V914" s="78"/>
      <c r="W914" s="78"/>
      <c r="X914" s="78"/>
      <c r="Y914" s="78"/>
      <c r="Z914" s="78"/>
    </row>
    <row r="915" spans="1:26" ht="14.25" customHeight="1">
      <c r="A915" s="78"/>
      <c r="B915" s="78"/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  <c r="S915" s="78"/>
      <c r="T915" s="78"/>
      <c r="U915" s="78"/>
      <c r="V915" s="78"/>
      <c r="W915" s="78"/>
      <c r="X915" s="78"/>
      <c r="Y915" s="78"/>
      <c r="Z915" s="78"/>
    </row>
    <row r="916" spans="1:26" ht="14.25" customHeight="1">
      <c r="A916" s="78"/>
      <c r="B916" s="78"/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  <c r="S916" s="78"/>
      <c r="T916" s="78"/>
      <c r="U916" s="78"/>
      <c r="V916" s="78"/>
      <c r="W916" s="78"/>
      <c r="X916" s="78"/>
      <c r="Y916" s="78"/>
      <c r="Z916" s="78"/>
    </row>
    <row r="917" spans="1:26" ht="14.25" customHeight="1">
      <c r="A917" s="78"/>
      <c r="B917" s="78"/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  <c r="S917" s="78"/>
      <c r="T917" s="78"/>
      <c r="U917" s="78"/>
      <c r="V917" s="78"/>
      <c r="W917" s="78"/>
      <c r="X917" s="78"/>
      <c r="Y917" s="78"/>
      <c r="Z917" s="78"/>
    </row>
    <row r="918" spans="1:26" ht="14.25" customHeight="1">
      <c r="A918" s="78"/>
      <c r="B918" s="78"/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  <c r="S918" s="78"/>
      <c r="T918" s="78"/>
      <c r="U918" s="78"/>
      <c r="V918" s="78"/>
      <c r="W918" s="78"/>
      <c r="X918" s="78"/>
      <c r="Y918" s="78"/>
      <c r="Z918" s="78"/>
    </row>
    <row r="919" spans="1:26" ht="14.25" customHeight="1">
      <c r="A919" s="78"/>
      <c r="B919" s="78"/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  <c r="S919" s="78"/>
      <c r="T919" s="78"/>
      <c r="U919" s="78"/>
      <c r="V919" s="78"/>
      <c r="W919" s="78"/>
      <c r="X919" s="78"/>
      <c r="Y919" s="78"/>
      <c r="Z919" s="78"/>
    </row>
    <row r="920" spans="1:26" ht="14.25" customHeight="1">
      <c r="A920" s="78"/>
      <c r="B920" s="78"/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  <c r="S920" s="78"/>
      <c r="T920" s="78"/>
      <c r="U920" s="78"/>
      <c r="V920" s="78"/>
      <c r="W920" s="78"/>
      <c r="X920" s="78"/>
      <c r="Y920" s="78"/>
      <c r="Z920" s="78"/>
    </row>
    <row r="921" spans="1:26" ht="14.25" customHeight="1">
      <c r="A921" s="78"/>
      <c r="B921" s="78"/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  <c r="V921" s="78"/>
      <c r="W921" s="78"/>
      <c r="X921" s="78"/>
      <c r="Y921" s="78"/>
      <c r="Z921" s="78"/>
    </row>
    <row r="922" spans="1:26" ht="14.25" customHeight="1">
      <c r="A922" s="78"/>
      <c r="B922" s="78"/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8"/>
      <c r="T922" s="78"/>
      <c r="U922" s="78"/>
      <c r="V922" s="78"/>
      <c r="W922" s="78"/>
      <c r="X922" s="78"/>
      <c r="Y922" s="78"/>
      <c r="Z922" s="78"/>
    </row>
    <row r="923" spans="1:26" ht="14.25" customHeight="1">
      <c r="A923" s="78"/>
      <c r="B923" s="78"/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  <c r="S923" s="78"/>
      <c r="T923" s="78"/>
      <c r="U923" s="78"/>
      <c r="V923" s="78"/>
      <c r="W923" s="78"/>
      <c r="X923" s="78"/>
      <c r="Y923" s="78"/>
      <c r="Z923" s="78"/>
    </row>
    <row r="924" spans="1:26" ht="14.25" customHeight="1">
      <c r="A924" s="78"/>
      <c r="B924" s="78"/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  <c r="S924" s="78"/>
      <c r="T924" s="78"/>
      <c r="U924" s="78"/>
      <c r="V924" s="78"/>
      <c r="W924" s="78"/>
      <c r="X924" s="78"/>
      <c r="Y924" s="78"/>
      <c r="Z924" s="78"/>
    </row>
    <row r="925" spans="1:26" ht="14.25" customHeight="1">
      <c r="A925" s="78"/>
      <c r="B925" s="78"/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  <c r="S925" s="78"/>
      <c r="T925" s="78"/>
      <c r="U925" s="78"/>
      <c r="V925" s="78"/>
      <c r="W925" s="78"/>
      <c r="X925" s="78"/>
      <c r="Y925" s="78"/>
      <c r="Z925" s="78"/>
    </row>
    <row r="926" spans="1:26" ht="14.25" customHeight="1">
      <c r="A926" s="78"/>
      <c r="B926" s="78"/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  <c r="S926" s="78"/>
      <c r="T926" s="78"/>
      <c r="U926" s="78"/>
      <c r="V926" s="78"/>
      <c r="W926" s="78"/>
      <c r="X926" s="78"/>
      <c r="Y926" s="78"/>
      <c r="Z926" s="78"/>
    </row>
    <row r="927" spans="1:26" ht="14.25" customHeight="1">
      <c r="A927" s="78"/>
      <c r="B927" s="78"/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  <c r="S927" s="78"/>
      <c r="T927" s="78"/>
      <c r="U927" s="78"/>
      <c r="V927" s="78"/>
      <c r="W927" s="78"/>
      <c r="X927" s="78"/>
      <c r="Y927" s="78"/>
      <c r="Z927" s="78"/>
    </row>
    <row r="928" spans="1:26" ht="14.25" customHeight="1">
      <c r="A928" s="78"/>
      <c r="B928" s="78"/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  <c r="S928" s="78"/>
      <c r="T928" s="78"/>
      <c r="U928" s="78"/>
      <c r="V928" s="78"/>
      <c r="W928" s="78"/>
      <c r="X928" s="78"/>
      <c r="Y928" s="78"/>
      <c r="Z928" s="78"/>
    </row>
    <row r="929" spans="1:26" ht="14.25" customHeight="1">
      <c r="A929" s="78"/>
      <c r="B929" s="78"/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  <c r="S929" s="78"/>
      <c r="T929" s="78"/>
      <c r="U929" s="78"/>
      <c r="V929" s="78"/>
      <c r="W929" s="78"/>
      <c r="X929" s="78"/>
      <c r="Y929" s="78"/>
      <c r="Z929" s="78"/>
    </row>
    <row r="930" spans="1:26" ht="14.25" customHeight="1">
      <c r="A930" s="78"/>
      <c r="B930" s="78"/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  <c r="S930" s="78"/>
      <c r="T930" s="78"/>
      <c r="U930" s="78"/>
      <c r="V930" s="78"/>
      <c r="W930" s="78"/>
      <c r="X930" s="78"/>
      <c r="Y930" s="78"/>
      <c r="Z930" s="78"/>
    </row>
    <row r="931" spans="1:26" ht="14.25" customHeight="1">
      <c r="A931" s="78"/>
      <c r="B931" s="78"/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  <c r="S931" s="78"/>
      <c r="T931" s="78"/>
      <c r="U931" s="78"/>
      <c r="V931" s="78"/>
      <c r="W931" s="78"/>
      <c r="X931" s="78"/>
      <c r="Y931" s="78"/>
      <c r="Z931" s="78"/>
    </row>
    <row r="932" spans="1:26" ht="14.25" customHeight="1">
      <c r="A932" s="78"/>
      <c r="B932" s="78"/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  <c r="S932" s="78"/>
      <c r="T932" s="78"/>
      <c r="U932" s="78"/>
      <c r="V932" s="78"/>
      <c r="W932" s="78"/>
      <c r="X932" s="78"/>
      <c r="Y932" s="78"/>
      <c r="Z932" s="78"/>
    </row>
    <row r="933" spans="1:26" ht="14.25" customHeight="1">
      <c r="A933" s="78"/>
      <c r="B933" s="78"/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  <c r="S933" s="78"/>
      <c r="T933" s="78"/>
      <c r="U933" s="78"/>
      <c r="V933" s="78"/>
      <c r="W933" s="78"/>
      <c r="X933" s="78"/>
      <c r="Y933" s="78"/>
      <c r="Z933" s="78"/>
    </row>
    <row r="934" spans="1:26" ht="14.25" customHeight="1">
      <c r="A934" s="78"/>
      <c r="B934" s="78"/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  <c r="S934" s="78"/>
      <c r="T934" s="78"/>
      <c r="U934" s="78"/>
      <c r="V934" s="78"/>
      <c r="W934" s="78"/>
      <c r="X934" s="78"/>
      <c r="Y934" s="78"/>
      <c r="Z934" s="78"/>
    </row>
    <row r="935" spans="1:26" ht="14.25" customHeight="1">
      <c r="A935" s="78"/>
      <c r="B935" s="78"/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  <c r="S935" s="78"/>
      <c r="T935" s="78"/>
      <c r="U935" s="78"/>
      <c r="V935" s="78"/>
      <c r="W935" s="78"/>
      <c r="X935" s="78"/>
      <c r="Y935" s="78"/>
      <c r="Z935" s="78"/>
    </row>
    <row r="936" spans="1:26" ht="14.25" customHeight="1">
      <c r="A936" s="78"/>
      <c r="B936" s="78"/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  <c r="S936" s="78"/>
      <c r="T936" s="78"/>
      <c r="U936" s="78"/>
      <c r="V936" s="78"/>
      <c r="W936" s="78"/>
      <c r="X936" s="78"/>
      <c r="Y936" s="78"/>
      <c r="Z936" s="78"/>
    </row>
    <row r="937" spans="1:26" ht="14.25" customHeight="1">
      <c r="A937" s="78"/>
      <c r="B937" s="78"/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  <c r="S937" s="78"/>
      <c r="T937" s="78"/>
      <c r="U937" s="78"/>
      <c r="V937" s="78"/>
      <c r="W937" s="78"/>
      <c r="X937" s="78"/>
      <c r="Y937" s="78"/>
      <c r="Z937" s="78"/>
    </row>
    <row r="938" spans="1:26" ht="14.25" customHeight="1">
      <c r="A938" s="78"/>
      <c r="B938" s="78"/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  <c r="S938" s="78"/>
      <c r="T938" s="78"/>
      <c r="U938" s="78"/>
      <c r="V938" s="78"/>
      <c r="W938" s="78"/>
      <c r="X938" s="78"/>
      <c r="Y938" s="78"/>
      <c r="Z938" s="78"/>
    </row>
    <row r="939" spans="1:26" ht="14.25" customHeight="1">
      <c r="A939" s="78"/>
      <c r="B939" s="78"/>
      <c r="C939" s="78"/>
      <c r="D939" s="78"/>
      <c r="E939" s="78"/>
      <c r="F939" s="78"/>
      <c r="G939" s="78"/>
      <c r="H939" s="78"/>
      <c r="I939" s="78"/>
      <c r="J939" s="78"/>
      <c r="K939" s="78"/>
      <c r="L939" s="78"/>
      <c r="M939" s="78"/>
      <c r="N939" s="78"/>
      <c r="O939" s="78"/>
      <c r="P939" s="78"/>
      <c r="Q939" s="78"/>
      <c r="R939" s="78"/>
      <c r="S939" s="78"/>
      <c r="T939" s="78"/>
      <c r="U939" s="78"/>
      <c r="V939" s="78"/>
      <c r="W939" s="78"/>
      <c r="X939" s="78"/>
      <c r="Y939" s="78"/>
      <c r="Z939" s="78"/>
    </row>
    <row r="940" spans="1:26" ht="14.25" customHeight="1">
      <c r="A940" s="78"/>
      <c r="B940" s="78"/>
      <c r="C940" s="78"/>
      <c r="D940" s="78"/>
      <c r="E940" s="78"/>
      <c r="F940" s="78"/>
      <c r="G940" s="78"/>
      <c r="H940" s="78"/>
      <c r="I940" s="78"/>
      <c r="J940" s="78"/>
      <c r="K940" s="78"/>
      <c r="L940" s="78"/>
      <c r="M940" s="78"/>
      <c r="N940" s="78"/>
      <c r="O940" s="78"/>
      <c r="P940" s="78"/>
      <c r="Q940" s="78"/>
      <c r="R940" s="78"/>
      <c r="S940" s="78"/>
      <c r="T940" s="78"/>
      <c r="U940" s="78"/>
      <c r="V940" s="78"/>
      <c r="W940" s="78"/>
      <c r="X940" s="78"/>
      <c r="Y940" s="78"/>
      <c r="Z940" s="78"/>
    </row>
    <row r="941" spans="1:26" ht="14.25" customHeight="1">
      <c r="A941" s="78"/>
      <c r="B941" s="78"/>
      <c r="C941" s="78"/>
      <c r="D941" s="78"/>
      <c r="E941" s="78"/>
      <c r="F941" s="78"/>
      <c r="G941" s="78"/>
      <c r="H941" s="78"/>
      <c r="I941" s="78"/>
      <c r="J941" s="78"/>
      <c r="K941" s="78"/>
      <c r="L941" s="78"/>
      <c r="M941" s="78"/>
      <c r="N941" s="78"/>
      <c r="O941" s="78"/>
      <c r="P941" s="78"/>
      <c r="Q941" s="78"/>
      <c r="R941" s="78"/>
      <c r="S941" s="78"/>
      <c r="T941" s="78"/>
      <c r="U941" s="78"/>
      <c r="V941" s="78"/>
      <c r="W941" s="78"/>
      <c r="X941" s="78"/>
      <c r="Y941" s="78"/>
      <c r="Z941" s="78"/>
    </row>
    <row r="942" spans="1:26" ht="14.25" customHeight="1">
      <c r="A942" s="78"/>
      <c r="B942" s="78"/>
      <c r="C942" s="78"/>
      <c r="D942" s="78"/>
      <c r="E942" s="78"/>
      <c r="F942" s="78"/>
      <c r="G942" s="78"/>
      <c r="H942" s="78"/>
      <c r="I942" s="78"/>
      <c r="J942" s="78"/>
      <c r="K942" s="78"/>
      <c r="L942" s="78"/>
      <c r="M942" s="78"/>
      <c r="N942" s="78"/>
      <c r="O942" s="78"/>
      <c r="P942" s="78"/>
      <c r="Q942" s="78"/>
      <c r="R942" s="78"/>
      <c r="S942" s="78"/>
      <c r="T942" s="78"/>
      <c r="U942" s="78"/>
      <c r="V942" s="78"/>
      <c r="W942" s="78"/>
      <c r="X942" s="78"/>
      <c r="Y942" s="78"/>
      <c r="Z942" s="78"/>
    </row>
    <row r="943" spans="1:26" ht="14.25" customHeight="1">
      <c r="A943" s="78"/>
      <c r="B943" s="78"/>
      <c r="C943" s="78"/>
      <c r="D943" s="78"/>
      <c r="E943" s="78"/>
      <c r="F943" s="78"/>
      <c r="G943" s="78"/>
      <c r="H943" s="78"/>
      <c r="I943" s="78"/>
      <c r="J943" s="78"/>
      <c r="K943" s="78"/>
      <c r="L943" s="78"/>
      <c r="M943" s="78"/>
      <c r="N943" s="78"/>
      <c r="O943" s="78"/>
      <c r="P943" s="78"/>
      <c r="Q943" s="78"/>
      <c r="R943" s="78"/>
      <c r="S943" s="78"/>
      <c r="T943" s="78"/>
      <c r="U943" s="78"/>
      <c r="V943" s="78"/>
      <c r="W943" s="78"/>
      <c r="X943" s="78"/>
      <c r="Y943" s="78"/>
      <c r="Z943" s="78"/>
    </row>
    <row r="944" spans="1:26" ht="14.25" customHeight="1">
      <c r="A944" s="78"/>
      <c r="B944" s="78"/>
      <c r="C944" s="78"/>
      <c r="D944" s="78"/>
      <c r="E944" s="78"/>
      <c r="F944" s="78"/>
      <c r="G944" s="78"/>
      <c r="H944" s="78"/>
      <c r="I944" s="78"/>
      <c r="J944" s="78"/>
      <c r="K944" s="78"/>
      <c r="L944" s="78"/>
      <c r="M944" s="78"/>
      <c r="N944" s="78"/>
      <c r="O944" s="78"/>
      <c r="P944" s="78"/>
      <c r="Q944" s="78"/>
      <c r="R944" s="78"/>
      <c r="S944" s="78"/>
      <c r="T944" s="78"/>
      <c r="U944" s="78"/>
      <c r="V944" s="78"/>
      <c r="W944" s="78"/>
      <c r="X944" s="78"/>
      <c r="Y944" s="78"/>
      <c r="Z944" s="78"/>
    </row>
    <row r="945" spans="1:26" ht="14.25" customHeight="1">
      <c r="A945" s="78"/>
      <c r="B945" s="78"/>
      <c r="C945" s="78"/>
      <c r="D945" s="78"/>
      <c r="E945" s="78"/>
      <c r="F945" s="78"/>
      <c r="G945" s="78"/>
      <c r="H945" s="78"/>
      <c r="I945" s="78"/>
      <c r="J945" s="78"/>
      <c r="K945" s="78"/>
      <c r="L945" s="78"/>
      <c r="M945" s="78"/>
      <c r="N945" s="78"/>
      <c r="O945" s="78"/>
      <c r="P945" s="78"/>
      <c r="Q945" s="78"/>
      <c r="R945" s="78"/>
      <c r="S945" s="78"/>
      <c r="T945" s="78"/>
      <c r="U945" s="78"/>
      <c r="V945" s="78"/>
      <c r="W945" s="78"/>
      <c r="X945" s="78"/>
      <c r="Y945" s="78"/>
      <c r="Z945" s="78"/>
    </row>
    <row r="946" spans="1:26" ht="14.25" customHeight="1">
      <c r="A946" s="78"/>
      <c r="B946" s="78"/>
      <c r="C946" s="78"/>
      <c r="D946" s="78"/>
      <c r="E946" s="78"/>
      <c r="F946" s="78"/>
      <c r="G946" s="78"/>
      <c r="H946" s="78"/>
      <c r="I946" s="78"/>
      <c r="J946" s="78"/>
      <c r="K946" s="78"/>
      <c r="L946" s="78"/>
      <c r="M946" s="78"/>
      <c r="N946" s="78"/>
      <c r="O946" s="78"/>
      <c r="P946" s="78"/>
      <c r="Q946" s="78"/>
      <c r="R946" s="78"/>
      <c r="S946" s="78"/>
      <c r="T946" s="78"/>
      <c r="U946" s="78"/>
      <c r="V946" s="78"/>
      <c r="W946" s="78"/>
      <c r="X946" s="78"/>
      <c r="Y946" s="78"/>
      <c r="Z946" s="78"/>
    </row>
    <row r="947" spans="1:26" ht="14.25" customHeight="1">
      <c r="A947" s="78"/>
      <c r="B947" s="78"/>
      <c r="C947" s="78"/>
      <c r="D947" s="78"/>
      <c r="E947" s="78"/>
      <c r="F947" s="78"/>
      <c r="G947" s="78"/>
      <c r="H947" s="78"/>
      <c r="I947" s="78"/>
      <c r="J947" s="78"/>
      <c r="K947" s="78"/>
      <c r="L947" s="78"/>
      <c r="M947" s="78"/>
      <c r="N947" s="78"/>
      <c r="O947" s="78"/>
      <c r="P947" s="78"/>
      <c r="Q947" s="78"/>
      <c r="R947" s="78"/>
      <c r="S947" s="78"/>
      <c r="T947" s="78"/>
      <c r="U947" s="78"/>
      <c r="V947" s="78"/>
      <c r="W947" s="78"/>
      <c r="X947" s="78"/>
      <c r="Y947" s="78"/>
      <c r="Z947" s="78"/>
    </row>
    <row r="948" spans="1:26" ht="14.25" customHeight="1">
      <c r="A948" s="78"/>
      <c r="B948" s="78"/>
      <c r="C948" s="78"/>
      <c r="D948" s="78"/>
      <c r="E948" s="78"/>
      <c r="F948" s="78"/>
      <c r="G948" s="78"/>
      <c r="H948" s="78"/>
      <c r="I948" s="78"/>
      <c r="J948" s="78"/>
      <c r="K948" s="78"/>
      <c r="L948" s="78"/>
      <c r="M948" s="78"/>
      <c r="N948" s="78"/>
      <c r="O948" s="78"/>
      <c r="P948" s="78"/>
      <c r="Q948" s="78"/>
      <c r="R948" s="78"/>
      <c r="S948" s="78"/>
      <c r="T948" s="78"/>
      <c r="U948" s="78"/>
      <c r="V948" s="78"/>
      <c r="W948" s="78"/>
      <c r="X948" s="78"/>
      <c r="Y948" s="78"/>
      <c r="Z948" s="78"/>
    </row>
    <row r="949" spans="1:26" ht="14.25" customHeight="1">
      <c r="A949" s="78"/>
      <c r="B949" s="78"/>
      <c r="C949" s="78"/>
      <c r="D949" s="78"/>
      <c r="E949" s="78"/>
      <c r="F949" s="78"/>
      <c r="G949" s="78"/>
      <c r="H949" s="78"/>
      <c r="I949" s="78"/>
      <c r="J949" s="78"/>
      <c r="K949" s="78"/>
      <c r="L949" s="78"/>
      <c r="M949" s="78"/>
      <c r="N949" s="78"/>
      <c r="O949" s="78"/>
      <c r="P949" s="78"/>
      <c r="Q949" s="78"/>
      <c r="R949" s="78"/>
      <c r="S949" s="78"/>
      <c r="T949" s="78"/>
      <c r="U949" s="78"/>
      <c r="V949" s="78"/>
      <c r="W949" s="78"/>
      <c r="X949" s="78"/>
      <c r="Y949" s="78"/>
      <c r="Z949" s="78"/>
    </row>
    <row r="950" spans="1:26" ht="14.25" customHeight="1">
      <c r="A950" s="78"/>
      <c r="B950" s="78"/>
      <c r="C950" s="78"/>
      <c r="D950" s="78"/>
      <c r="E950" s="78"/>
      <c r="F950" s="78"/>
      <c r="G950" s="78"/>
      <c r="H950" s="78"/>
      <c r="I950" s="78"/>
      <c r="J950" s="78"/>
      <c r="K950" s="78"/>
      <c r="L950" s="78"/>
      <c r="M950" s="78"/>
      <c r="N950" s="78"/>
      <c r="O950" s="78"/>
      <c r="P950" s="78"/>
      <c r="Q950" s="78"/>
      <c r="R950" s="78"/>
      <c r="S950" s="78"/>
      <c r="T950" s="78"/>
      <c r="U950" s="78"/>
      <c r="V950" s="78"/>
      <c r="W950" s="78"/>
      <c r="X950" s="78"/>
      <c r="Y950" s="78"/>
      <c r="Z950" s="78"/>
    </row>
    <row r="951" spans="1:26" ht="14.25" customHeight="1">
      <c r="A951" s="78"/>
      <c r="B951" s="78"/>
      <c r="C951" s="78"/>
      <c r="D951" s="78"/>
      <c r="E951" s="78"/>
      <c r="F951" s="78"/>
      <c r="G951" s="78"/>
      <c r="H951" s="78"/>
      <c r="I951" s="78"/>
      <c r="J951" s="78"/>
      <c r="K951" s="78"/>
      <c r="L951" s="78"/>
      <c r="M951" s="78"/>
      <c r="N951" s="78"/>
      <c r="O951" s="78"/>
      <c r="P951" s="78"/>
      <c r="Q951" s="78"/>
      <c r="R951" s="78"/>
      <c r="S951" s="78"/>
      <c r="T951" s="78"/>
      <c r="U951" s="78"/>
      <c r="V951" s="78"/>
      <c r="W951" s="78"/>
      <c r="X951" s="78"/>
      <c r="Y951" s="78"/>
      <c r="Z951" s="78"/>
    </row>
    <row r="952" spans="1:26" ht="14.25" customHeight="1">
      <c r="A952" s="78"/>
      <c r="B952" s="78"/>
      <c r="C952" s="78"/>
      <c r="D952" s="78"/>
      <c r="E952" s="78"/>
      <c r="F952" s="78"/>
      <c r="G952" s="78"/>
      <c r="H952" s="78"/>
      <c r="I952" s="78"/>
      <c r="J952" s="78"/>
      <c r="K952" s="78"/>
      <c r="L952" s="78"/>
      <c r="M952" s="78"/>
      <c r="N952" s="78"/>
      <c r="O952" s="78"/>
      <c r="P952" s="78"/>
      <c r="Q952" s="78"/>
      <c r="R952" s="78"/>
      <c r="S952" s="78"/>
      <c r="T952" s="78"/>
      <c r="U952" s="78"/>
      <c r="V952" s="78"/>
      <c r="W952" s="78"/>
      <c r="X952" s="78"/>
      <c r="Y952" s="78"/>
      <c r="Z952" s="78"/>
    </row>
    <row r="953" spans="1:26" ht="14.25" customHeight="1">
      <c r="A953" s="78"/>
      <c r="B953" s="78"/>
      <c r="C953" s="78"/>
      <c r="D953" s="78"/>
      <c r="E953" s="78"/>
      <c r="F953" s="78"/>
      <c r="G953" s="78"/>
      <c r="H953" s="78"/>
      <c r="I953" s="78"/>
      <c r="J953" s="78"/>
      <c r="K953" s="78"/>
      <c r="L953" s="78"/>
      <c r="M953" s="78"/>
      <c r="N953" s="78"/>
      <c r="O953" s="78"/>
      <c r="P953" s="78"/>
      <c r="Q953" s="78"/>
      <c r="R953" s="78"/>
      <c r="S953" s="78"/>
      <c r="T953" s="78"/>
      <c r="U953" s="78"/>
      <c r="V953" s="78"/>
      <c r="W953" s="78"/>
      <c r="X953" s="78"/>
      <c r="Y953" s="78"/>
      <c r="Z953" s="78"/>
    </row>
    <row r="954" spans="1:26" ht="14.25" customHeight="1">
      <c r="A954" s="78"/>
      <c r="B954" s="78"/>
      <c r="C954" s="78"/>
      <c r="D954" s="78"/>
      <c r="E954" s="78"/>
      <c r="F954" s="78"/>
      <c r="G954" s="78"/>
      <c r="H954" s="78"/>
      <c r="I954" s="78"/>
      <c r="J954" s="78"/>
      <c r="K954" s="78"/>
      <c r="L954" s="78"/>
      <c r="M954" s="78"/>
      <c r="N954" s="78"/>
      <c r="O954" s="78"/>
      <c r="P954" s="78"/>
      <c r="Q954" s="78"/>
      <c r="R954" s="78"/>
      <c r="S954" s="78"/>
      <c r="T954" s="78"/>
      <c r="U954" s="78"/>
      <c r="V954" s="78"/>
      <c r="W954" s="78"/>
      <c r="X954" s="78"/>
      <c r="Y954" s="78"/>
      <c r="Z954" s="78"/>
    </row>
    <row r="955" spans="1:26" ht="14.25" customHeight="1">
      <c r="A955" s="78"/>
      <c r="B955" s="78"/>
      <c r="C955" s="78"/>
      <c r="D955" s="78"/>
      <c r="E955" s="78"/>
      <c r="F955" s="78"/>
      <c r="G955" s="78"/>
      <c r="H955" s="78"/>
      <c r="I955" s="78"/>
      <c r="J955" s="78"/>
      <c r="K955" s="78"/>
      <c r="L955" s="78"/>
      <c r="M955" s="78"/>
      <c r="N955" s="78"/>
      <c r="O955" s="78"/>
      <c r="P955" s="78"/>
      <c r="Q955" s="78"/>
      <c r="R955" s="78"/>
      <c r="S955" s="78"/>
      <c r="T955" s="78"/>
      <c r="U955" s="78"/>
      <c r="V955" s="78"/>
      <c r="W955" s="78"/>
      <c r="X955" s="78"/>
      <c r="Y955" s="78"/>
      <c r="Z955" s="78"/>
    </row>
    <row r="956" spans="1:26" ht="14.25" customHeight="1">
      <c r="A956" s="78"/>
      <c r="B956" s="78"/>
      <c r="C956" s="78"/>
      <c r="D956" s="78"/>
      <c r="E956" s="78"/>
      <c r="F956" s="78"/>
      <c r="G956" s="78"/>
      <c r="H956" s="78"/>
      <c r="I956" s="78"/>
      <c r="J956" s="78"/>
      <c r="K956" s="78"/>
      <c r="L956" s="78"/>
      <c r="M956" s="78"/>
      <c r="N956" s="78"/>
      <c r="O956" s="78"/>
      <c r="P956" s="78"/>
      <c r="Q956" s="78"/>
      <c r="R956" s="78"/>
      <c r="S956" s="78"/>
      <c r="T956" s="78"/>
      <c r="U956" s="78"/>
      <c r="V956" s="78"/>
      <c r="W956" s="78"/>
      <c r="X956" s="78"/>
      <c r="Y956" s="78"/>
      <c r="Z956" s="78"/>
    </row>
    <row r="957" spans="1:26" ht="14.25" customHeight="1">
      <c r="A957" s="78"/>
      <c r="B957" s="78"/>
      <c r="C957" s="78"/>
      <c r="D957" s="78"/>
      <c r="E957" s="78"/>
      <c r="F957" s="78"/>
      <c r="G957" s="78"/>
      <c r="H957" s="78"/>
      <c r="I957" s="78"/>
      <c r="J957" s="78"/>
      <c r="K957" s="78"/>
      <c r="L957" s="78"/>
      <c r="M957" s="78"/>
      <c r="N957" s="78"/>
      <c r="O957" s="78"/>
      <c r="P957" s="78"/>
      <c r="Q957" s="78"/>
      <c r="R957" s="78"/>
      <c r="S957" s="78"/>
      <c r="T957" s="78"/>
      <c r="U957" s="78"/>
      <c r="V957" s="78"/>
      <c r="W957" s="78"/>
      <c r="X957" s="78"/>
      <c r="Y957" s="78"/>
      <c r="Z957" s="78"/>
    </row>
    <row r="958" spans="1:26" ht="14.25" customHeight="1">
      <c r="A958" s="78"/>
      <c r="B958" s="78"/>
      <c r="C958" s="78"/>
      <c r="D958" s="78"/>
      <c r="E958" s="78"/>
      <c r="F958" s="78"/>
      <c r="G958" s="78"/>
      <c r="H958" s="78"/>
      <c r="I958" s="78"/>
      <c r="J958" s="78"/>
      <c r="K958" s="78"/>
      <c r="L958" s="78"/>
      <c r="M958" s="78"/>
      <c r="N958" s="78"/>
      <c r="O958" s="78"/>
      <c r="P958" s="78"/>
      <c r="Q958" s="78"/>
      <c r="R958" s="78"/>
      <c r="S958" s="78"/>
      <c r="T958" s="78"/>
      <c r="U958" s="78"/>
      <c r="V958" s="78"/>
      <c r="W958" s="78"/>
      <c r="X958" s="78"/>
      <c r="Y958" s="78"/>
      <c r="Z958" s="78"/>
    </row>
    <row r="959" spans="1:26" ht="14.25" customHeight="1">
      <c r="A959" s="78"/>
      <c r="B959" s="78"/>
      <c r="C959" s="78"/>
      <c r="D959" s="78"/>
      <c r="E959" s="78"/>
      <c r="F959" s="78"/>
      <c r="G959" s="78"/>
      <c r="H959" s="78"/>
      <c r="I959" s="78"/>
      <c r="J959" s="78"/>
      <c r="K959" s="78"/>
      <c r="L959" s="78"/>
      <c r="M959" s="78"/>
      <c r="N959" s="78"/>
      <c r="O959" s="78"/>
      <c r="P959" s="78"/>
      <c r="Q959" s="78"/>
      <c r="R959" s="78"/>
      <c r="S959" s="78"/>
      <c r="T959" s="78"/>
      <c r="U959" s="78"/>
      <c r="V959" s="78"/>
      <c r="W959" s="78"/>
      <c r="X959" s="78"/>
      <c r="Y959" s="78"/>
      <c r="Z959" s="78"/>
    </row>
    <row r="960" spans="1:26" ht="14.25" customHeight="1">
      <c r="A960" s="78"/>
      <c r="B960" s="78"/>
      <c r="C960" s="78"/>
      <c r="D960" s="78"/>
      <c r="E960" s="78"/>
      <c r="F960" s="78"/>
      <c r="G960" s="78"/>
      <c r="H960" s="78"/>
      <c r="I960" s="78"/>
      <c r="J960" s="78"/>
      <c r="K960" s="78"/>
      <c r="L960" s="78"/>
      <c r="M960" s="78"/>
      <c r="N960" s="78"/>
      <c r="O960" s="78"/>
      <c r="P960" s="78"/>
      <c r="Q960" s="78"/>
      <c r="R960" s="78"/>
      <c r="S960" s="78"/>
      <c r="T960" s="78"/>
      <c r="U960" s="78"/>
      <c r="V960" s="78"/>
      <c r="W960" s="78"/>
      <c r="X960" s="78"/>
      <c r="Y960" s="78"/>
      <c r="Z960" s="78"/>
    </row>
    <row r="961" spans="1:26" ht="14.25" customHeight="1">
      <c r="A961" s="78"/>
      <c r="B961" s="78"/>
      <c r="C961" s="78"/>
      <c r="D961" s="78"/>
      <c r="E961" s="78"/>
      <c r="F961" s="78"/>
      <c r="G961" s="78"/>
      <c r="H961" s="78"/>
      <c r="I961" s="78"/>
      <c r="J961" s="78"/>
      <c r="K961" s="78"/>
      <c r="L961" s="78"/>
      <c r="M961" s="78"/>
      <c r="N961" s="78"/>
      <c r="O961" s="78"/>
      <c r="P961" s="78"/>
      <c r="Q961" s="78"/>
      <c r="R961" s="78"/>
      <c r="S961" s="78"/>
      <c r="T961" s="78"/>
      <c r="U961" s="78"/>
      <c r="V961" s="78"/>
      <c r="W961" s="78"/>
      <c r="X961" s="78"/>
      <c r="Y961" s="78"/>
      <c r="Z961" s="78"/>
    </row>
    <row r="962" spans="1:26" ht="14.25" customHeight="1">
      <c r="A962" s="78"/>
      <c r="B962" s="78"/>
      <c r="C962" s="78"/>
      <c r="D962" s="78"/>
      <c r="E962" s="78"/>
      <c r="F962" s="78"/>
      <c r="G962" s="78"/>
      <c r="H962" s="78"/>
      <c r="I962" s="78"/>
      <c r="J962" s="78"/>
      <c r="K962" s="78"/>
      <c r="L962" s="78"/>
      <c r="M962" s="78"/>
      <c r="N962" s="78"/>
      <c r="O962" s="78"/>
      <c r="P962" s="78"/>
      <c r="Q962" s="78"/>
      <c r="R962" s="78"/>
      <c r="S962" s="78"/>
      <c r="T962" s="78"/>
      <c r="U962" s="78"/>
      <c r="V962" s="78"/>
      <c r="W962" s="78"/>
      <c r="X962" s="78"/>
      <c r="Y962" s="78"/>
      <c r="Z962" s="78"/>
    </row>
    <row r="963" spans="1:26" ht="14.25" customHeight="1">
      <c r="A963" s="78"/>
      <c r="B963" s="78"/>
      <c r="C963" s="78"/>
      <c r="D963" s="78"/>
      <c r="E963" s="78"/>
      <c r="F963" s="78"/>
      <c r="G963" s="78"/>
      <c r="H963" s="78"/>
      <c r="I963" s="78"/>
      <c r="J963" s="78"/>
      <c r="K963" s="78"/>
      <c r="L963" s="78"/>
      <c r="M963" s="78"/>
      <c r="N963" s="78"/>
      <c r="O963" s="78"/>
      <c r="P963" s="78"/>
      <c r="Q963" s="78"/>
      <c r="R963" s="78"/>
      <c r="S963" s="78"/>
      <c r="T963" s="78"/>
      <c r="U963" s="78"/>
      <c r="V963" s="78"/>
      <c r="W963" s="78"/>
      <c r="X963" s="78"/>
      <c r="Y963" s="78"/>
      <c r="Z963" s="78"/>
    </row>
    <row r="964" spans="1:26" ht="14.25" customHeight="1">
      <c r="A964" s="78"/>
      <c r="B964" s="78"/>
      <c r="C964" s="78"/>
      <c r="D964" s="78"/>
      <c r="E964" s="78"/>
      <c r="F964" s="78"/>
      <c r="G964" s="78"/>
      <c r="H964" s="78"/>
      <c r="I964" s="78"/>
      <c r="J964" s="78"/>
      <c r="K964" s="78"/>
      <c r="L964" s="78"/>
      <c r="M964" s="78"/>
      <c r="N964" s="78"/>
      <c r="O964" s="78"/>
      <c r="P964" s="78"/>
      <c r="Q964" s="78"/>
      <c r="R964" s="78"/>
      <c r="S964" s="78"/>
      <c r="T964" s="78"/>
      <c r="U964" s="78"/>
      <c r="V964" s="78"/>
      <c r="W964" s="78"/>
      <c r="X964" s="78"/>
      <c r="Y964" s="78"/>
      <c r="Z964" s="78"/>
    </row>
    <row r="965" spans="1:26" ht="14.25" customHeight="1">
      <c r="A965" s="78"/>
      <c r="B965" s="78"/>
      <c r="C965" s="78"/>
      <c r="D965" s="78"/>
      <c r="E965" s="78"/>
      <c r="F965" s="78"/>
      <c r="G965" s="78"/>
      <c r="H965" s="78"/>
      <c r="I965" s="78"/>
      <c r="J965" s="78"/>
      <c r="K965" s="78"/>
      <c r="L965" s="78"/>
      <c r="M965" s="78"/>
      <c r="N965" s="78"/>
      <c r="O965" s="78"/>
      <c r="P965" s="78"/>
      <c r="Q965" s="78"/>
      <c r="R965" s="78"/>
      <c r="S965" s="78"/>
      <c r="T965" s="78"/>
      <c r="U965" s="78"/>
      <c r="V965" s="78"/>
      <c r="W965" s="78"/>
      <c r="X965" s="78"/>
      <c r="Y965" s="78"/>
      <c r="Z965" s="78"/>
    </row>
    <row r="966" spans="1:26" ht="14.25" customHeight="1">
      <c r="A966" s="78"/>
      <c r="B966" s="78"/>
      <c r="C966" s="78"/>
      <c r="D966" s="78"/>
      <c r="E966" s="78"/>
      <c r="F966" s="78"/>
      <c r="G966" s="78"/>
      <c r="H966" s="78"/>
      <c r="I966" s="78"/>
      <c r="J966" s="78"/>
      <c r="K966" s="78"/>
      <c r="L966" s="78"/>
      <c r="M966" s="78"/>
      <c r="N966" s="78"/>
      <c r="O966" s="78"/>
      <c r="P966" s="78"/>
      <c r="Q966" s="78"/>
      <c r="R966" s="78"/>
      <c r="S966" s="78"/>
      <c r="T966" s="78"/>
      <c r="U966" s="78"/>
      <c r="V966" s="78"/>
      <c r="W966" s="78"/>
      <c r="X966" s="78"/>
      <c r="Y966" s="78"/>
      <c r="Z966" s="78"/>
    </row>
    <row r="967" spans="1:26" ht="14.25" customHeight="1">
      <c r="A967" s="78"/>
      <c r="B967" s="78"/>
      <c r="C967" s="78"/>
      <c r="D967" s="78"/>
      <c r="E967" s="78"/>
      <c r="F967" s="78"/>
      <c r="G967" s="78"/>
      <c r="H967" s="78"/>
      <c r="I967" s="78"/>
      <c r="J967" s="78"/>
      <c r="K967" s="78"/>
      <c r="L967" s="78"/>
      <c r="M967" s="78"/>
      <c r="N967" s="78"/>
      <c r="O967" s="78"/>
      <c r="P967" s="78"/>
      <c r="Q967" s="78"/>
      <c r="R967" s="78"/>
      <c r="S967" s="78"/>
      <c r="T967" s="78"/>
      <c r="U967" s="78"/>
      <c r="V967" s="78"/>
      <c r="W967" s="78"/>
      <c r="X967" s="78"/>
      <c r="Y967" s="78"/>
      <c r="Z967" s="78"/>
    </row>
    <row r="968" spans="1:26" ht="14.25" customHeight="1">
      <c r="A968" s="78"/>
      <c r="B968" s="78"/>
      <c r="C968" s="78"/>
      <c r="D968" s="78"/>
      <c r="E968" s="78"/>
      <c r="F968" s="78"/>
      <c r="G968" s="78"/>
      <c r="H968" s="78"/>
      <c r="I968" s="78"/>
      <c r="J968" s="78"/>
      <c r="K968" s="78"/>
      <c r="L968" s="78"/>
      <c r="M968" s="78"/>
      <c r="N968" s="78"/>
      <c r="O968" s="78"/>
      <c r="P968" s="78"/>
      <c r="Q968" s="78"/>
      <c r="R968" s="78"/>
      <c r="S968" s="78"/>
      <c r="T968" s="78"/>
      <c r="U968" s="78"/>
      <c r="V968" s="78"/>
      <c r="W968" s="78"/>
      <c r="X968" s="78"/>
      <c r="Y968" s="78"/>
      <c r="Z968" s="78"/>
    </row>
    <row r="969" spans="1:26" ht="14.25" customHeight="1">
      <c r="A969" s="78"/>
      <c r="B969" s="78"/>
      <c r="C969" s="78"/>
      <c r="D969" s="78"/>
      <c r="E969" s="78"/>
      <c r="F969" s="78"/>
      <c r="G969" s="78"/>
      <c r="H969" s="78"/>
      <c r="I969" s="78"/>
      <c r="J969" s="78"/>
      <c r="K969" s="78"/>
      <c r="L969" s="78"/>
      <c r="M969" s="78"/>
      <c r="N969" s="78"/>
      <c r="O969" s="78"/>
      <c r="P969" s="78"/>
      <c r="Q969" s="78"/>
      <c r="R969" s="78"/>
      <c r="S969" s="78"/>
      <c r="T969" s="78"/>
      <c r="U969" s="78"/>
      <c r="V969" s="78"/>
      <c r="W969" s="78"/>
      <c r="X969" s="78"/>
      <c r="Y969" s="78"/>
      <c r="Z969" s="78"/>
    </row>
    <row r="970" spans="1:26" ht="14.25" customHeight="1">
      <c r="A970" s="78"/>
      <c r="B970" s="78"/>
      <c r="C970" s="78"/>
      <c r="D970" s="78"/>
      <c r="E970" s="78"/>
      <c r="F970" s="78"/>
      <c r="G970" s="78"/>
      <c r="H970" s="78"/>
      <c r="I970" s="78"/>
      <c r="J970" s="78"/>
      <c r="K970" s="78"/>
      <c r="L970" s="78"/>
      <c r="M970" s="78"/>
      <c r="N970" s="78"/>
      <c r="O970" s="78"/>
      <c r="P970" s="78"/>
      <c r="Q970" s="78"/>
      <c r="R970" s="78"/>
      <c r="S970" s="78"/>
      <c r="T970" s="78"/>
      <c r="U970" s="78"/>
      <c r="V970" s="78"/>
      <c r="W970" s="78"/>
      <c r="X970" s="78"/>
      <c r="Y970" s="78"/>
      <c r="Z970" s="78"/>
    </row>
    <row r="971" spans="1:26" ht="14.25" customHeight="1">
      <c r="A971" s="78"/>
      <c r="B971" s="78"/>
      <c r="C971" s="78"/>
      <c r="D971" s="78"/>
      <c r="E971" s="78"/>
      <c r="F971" s="78"/>
      <c r="G971" s="78"/>
      <c r="H971" s="78"/>
      <c r="I971" s="78"/>
      <c r="J971" s="78"/>
      <c r="K971" s="78"/>
      <c r="L971" s="78"/>
      <c r="M971" s="78"/>
      <c r="N971" s="78"/>
      <c r="O971" s="78"/>
      <c r="P971" s="78"/>
      <c r="Q971" s="78"/>
      <c r="R971" s="78"/>
      <c r="S971" s="78"/>
      <c r="T971" s="78"/>
      <c r="U971" s="78"/>
      <c r="V971" s="78"/>
      <c r="W971" s="78"/>
      <c r="X971" s="78"/>
      <c r="Y971" s="78"/>
      <c r="Z971" s="78"/>
    </row>
    <row r="972" spans="1:26" ht="14.25" customHeight="1">
      <c r="A972" s="78"/>
      <c r="B972" s="78"/>
      <c r="C972" s="78"/>
      <c r="D972" s="78"/>
      <c r="E972" s="78"/>
      <c r="F972" s="78"/>
      <c r="G972" s="78"/>
      <c r="H972" s="78"/>
      <c r="I972" s="78"/>
      <c r="J972" s="78"/>
      <c r="K972" s="78"/>
      <c r="L972" s="78"/>
      <c r="M972" s="78"/>
      <c r="N972" s="78"/>
      <c r="O972" s="78"/>
      <c r="P972" s="78"/>
      <c r="Q972" s="78"/>
      <c r="R972" s="78"/>
      <c r="S972" s="78"/>
      <c r="T972" s="78"/>
      <c r="U972" s="78"/>
      <c r="V972" s="78"/>
      <c r="W972" s="78"/>
      <c r="X972" s="78"/>
      <c r="Y972" s="78"/>
      <c r="Z972" s="78"/>
    </row>
    <row r="973" spans="1:26" ht="14.25" customHeight="1">
      <c r="A973" s="78"/>
      <c r="B973" s="78"/>
      <c r="C973" s="78"/>
      <c r="D973" s="78"/>
      <c r="E973" s="78"/>
      <c r="F973" s="78"/>
      <c r="G973" s="78"/>
      <c r="H973" s="78"/>
      <c r="I973" s="78"/>
      <c r="J973" s="78"/>
      <c r="K973" s="78"/>
      <c r="L973" s="78"/>
      <c r="M973" s="78"/>
      <c r="N973" s="78"/>
      <c r="O973" s="78"/>
      <c r="P973" s="78"/>
      <c r="Q973" s="78"/>
      <c r="R973" s="78"/>
      <c r="S973" s="78"/>
      <c r="T973" s="78"/>
      <c r="U973" s="78"/>
      <c r="V973" s="78"/>
      <c r="W973" s="78"/>
      <c r="X973" s="78"/>
      <c r="Y973" s="78"/>
      <c r="Z973" s="78"/>
    </row>
    <row r="974" spans="1:26" ht="14.25" customHeight="1">
      <c r="A974" s="78"/>
      <c r="B974" s="78"/>
      <c r="C974" s="78"/>
      <c r="D974" s="78"/>
      <c r="E974" s="78"/>
      <c r="F974" s="78"/>
      <c r="G974" s="78"/>
      <c r="H974" s="78"/>
      <c r="I974" s="78"/>
      <c r="J974" s="78"/>
      <c r="K974" s="78"/>
      <c r="L974" s="78"/>
      <c r="M974" s="78"/>
      <c r="N974" s="78"/>
      <c r="O974" s="78"/>
      <c r="P974" s="78"/>
      <c r="Q974" s="78"/>
      <c r="R974" s="78"/>
      <c r="S974" s="78"/>
      <c r="T974" s="78"/>
      <c r="U974" s="78"/>
      <c r="V974" s="78"/>
      <c r="W974" s="78"/>
      <c r="X974" s="78"/>
      <c r="Y974" s="78"/>
      <c r="Z974" s="78"/>
    </row>
    <row r="975" spans="1:26" ht="14.25" customHeight="1">
      <c r="A975" s="78"/>
      <c r="B975" s="78"/>
      <c r="C975" s="78"/>
      <c r="D975" s="78"/>
      <c r="E975" s="78"/>
      <c r="F975" s="78"/>
      <c r="G975" s="78"/>
      <c r="H975" s="78"/>
      <c r="I975" s="78"/>
      <c r="J975" s="78"/>
      <c r="K975" s="78"/>
      <c r="L975" s="78"/>
      <c r="M975" s="78"/>
      <c r="N975" s="78"/>
      <c r="O975" s="78"/>
      <c r="P975" s="78"/>
      <c r="Q975" s="78"/>
      <c r="R975" s="78"/>
      <c r="S975" s="78"/>
      <c r="T975" s="78"/>
      <c r="U975" s="78"/>
      <c r="V975" s="78"/>
      <c r="W975" s="78"/>
      <c r="X975" s="78"/>
      <c r="Y975" s="78"/>
      <c r="Z975" s="78"/>
    </row>
    <row r="976" spans="1:26" ht="14.25" customHeight="1">
      <c r="A976" s="78"/>
      <c r="B976" s="78"/>
      <c r="C976" s="78"/>
      <c r="D976" s="78"/>
      <c r="E976" s="78"/>
      <c r="F976" s="78"/>
      <c r="G976" s="78"/>
      <c r="H976" s="78"/>
      <c r="I976" s="78"/>
      <c r="J976" s="78"/>
      <c r="K976" s="78"/>
      <c r="L976" s="78"/>
      <c r="M976" s="78"/>
      <c r="N976" s="78"/>
      <c r="O976" s="78"/>
      <c r="P976" s="78"/>
      <c r="Q976" s="78"/>
      <c r="R976" s="78"/>
      <c r="S976" s="78"/>
      <c r="T976" s="78"/>
      <c r="U976" s="78"/>
      <c r="V976" s="78"/>
      <c r="W976" s="78"/>
      <c r="X976" s="78"/>
      <c r="Y976" s="78"/>
      <c r="Z976" s="78"/>
    </row>
    <row r="977" spans="1:26" ht="14.25" customHeight="1">
      <c r="A977" s="78"/>
      <c r="B977" s="78"/>
      <c r="C977" s="78"/>
      <c r="D977" s="78"/>
      <c r="E977" s="78"/>
      <c r="F977" s="78"/>
      <c r="G977" s="78"/>
      <c r="H977" s="78"/>
      <c r="I977" s="78"/>
      <c r="J977" s="78"/>
      <c r="K977" s="78"/>
      <c r="L977" s="78"/>
      <c r="M977" s="78"/>
      <c r="N977" s="78"/>
      <c r="O977" s="78"/>
      <c r="P977" s="78"/>
      <c r="Q977" s="78"/>
      <c r="R977" s="78"/>
      <c r="S977" s="78"/>
      <c r="T977" s="78"/>
      <c r="U977" s="78"/>
      <c r="V977" s="78"/>
      <c r="W977" s="78"/>
      <c r="X977" s="78"/>
      <c r="Y977" s="78"/>
      <c r="Z977" s="78"/>
    </row>
    <row r="978" spans="1:26" ht="14.25" customHeight="1">
      <c r="A978" s="78"/>
      <c r="B978" s="78"/>
      <c r="C978" s="78"/>
      <c r="D978" s="78"/>
      <c r="E978" s="78"/>
      <c r="F978" s="78"/>
      <c r="G978" s="78"/>
      <c r="H978" s="78"/>
      <c r="I978" s="78"/>
      <c r="J978" s="78"/>
      <c r="K978" s="78"/>
      <c r="L978" s="78"/>
      <c r="M978" s="78"/>
      <c r="N978" s="78"/>
      <c r="O978" s="78"/>
      <c r="P978" s="78"/>
      <c r="Q978" s="78"/>
      <c r="R978" s="78"/>
      <c r="S978" s="78"/>
      <c r="T978" s="78"/>
      <c r="U978" s="78"/>
      <c r="V978" s="78"/>
      <c r="W978" s="78"/>
      <c r="X978" s="78"/>
      <c r="Y978" s="78"/>
      <c r="Z978" s="78"/>
    </row>
    <row r="979" spans="1:26" ht="14.25" customHeight="1">
      <c r="A979" s="78"/>
      <c r="B979" s="78"/>
      <c r="C979" s="78"/>
      <c r="D979" s="78"/>
      <c r="E979" s="78"/>
      <c r="F979" s="78"/>
      <c r="G979" s="78"/>
      <c r="H979" s="78"/>
      <c r="I979" s="78"/>
      <c r="J979" s="78"/>
      <c r="K979" s="78"/>
      <c r="L979" s="78"/>
      <c r="M979" s="78"/>
      <c r="N979" s="78"/>
      <c r="O979" s="78"/>
      <c r="P979" s="78"/>
      <c r="Q979" s="78"/>
      <c r="R979" s="78"/>
      <c r="S979" s="78"/>
      <c r="T979" s="78"/>
      <c r="U979" s="78"/>
      <c r="V979" s="78"/>
      <c r="W979" s="78"/>
      <c r="X979" s="78"/>
      <c r="Y979" s="78"/>
      <c r="Z979" s="78"/>
    </row>
    <row r="980" spans="1:26" ht="14.25" customHeight="1">
      <c r="A980" s="78"/>
      <c r="B980" s="78"/>
      <c r="C980" s="78"/>
      <c r="D980" s="78"/>
      <c r="E980" s="78"/>
      <c r="F980" s="78"/>
      <c r="G980" s="78"/>
      <c r="H980" s="78"/>
      <c r="I980" s="78"/>
      <c r="J980" s="78"/>
      <c r="K980" s="78"/>
      <c r="L980" s="78"/>
      <c r="M980" s="78"/>
      <c r="N980" s="78"/>
      <c r="O980" s="78"/>
      <c r="P980" s="78"/>
      <c r="Q980" s="78"/>
      <c r="R980" s="78"/>
      <c r="S980" s="78"/>
      <c r="T980" s="78"/>
      <c r="U980" s="78"/>
      <c r="V980" s="78"/>
      <c r="W980" s="78"/>
      <c r="X980" s="78"/>
      <c r="Y980" s="78"/>
      <c r="Z980" s="78"/>
    </row>
    <row r="981" spans="1:26" ht="14.25" customHeight="1">
      <c r="A981" s="78"/>
      <c r="B981" s="78"/>
      <c r="C981" s="78"/>
      <c r="D981" s="78"/>
      <c r="E981" s="78"/>
      <c r="F981" s="78"/>
      <c r="G981" s="78"/>
      <c r="H981" s="78"/>
      <c r="I981" s="78"/>
      <c r="J981" s="78"/>
      <c r="K981" s="78"/>
      <c r="L981" s="78"/>
      <c r="M981" s="78"/>
      <c r="N981" s="78"/>
      <c r="O981" s="78"/>
      <c r="P981" s="78"/>
      <c r="Q981" s="78"/>
      <c r="R981" s="78"/>
      <c r="S981" s="78"/>
      <c r="T981" s="78"/>
      <c r="U981" s="78"/>
      <c r="V981" s="78"/>
      <c r="W981" s="78"/>
      <c r="X981" s="78"/>
      <c r="Y981" s="78"/>
      <c r="Z981" s="78"/>
    </row>
    <row r="982" spans="1:26" ht="14.25" customHeight="1">
      <c r="A982" s="78"/>
      <c r="B982" s="78"/>
      <c r="C982" s="78"/>
      <c r="D982" s="78"/>
      <c r="E982" s="78"/>
      <c r="F982" s="78"/>
      <c r="G982" s="78"/>
      <c r="H982" s="78"/>
      <c r="I982" s="78"/>
      <c r="J982" s="78"/>
      <c r="K982" s="78"/>
      <c r="L982" s="78"/>
      <c r="M982" s="78"/>
      <c r="N982" s="78"/>
      <c r="O982" s="78"/>
      <c r="P982" s="78"/>
      <c r="Q982" s="78"/>
      <c r="R982" s="78"/>
      <c r="S982" s="78"/>
      <c r="T982" s="78"/>
      <c r="U982" s="78"/>
      <c r="V982" s="78"/>
      <c r="W982" s="78"/>
      <c r="X982" s="78"/>
      <c r="Y982" s="78"/>
      <c r="Z982" s="78"/>
    </row>
    <row r="983" spans="1:26" ht="14.25" customHeight="1">
      <c r="A983" s="78"/>
      <c r="B983" s="78"/>
      <c r="C983" s="78"/>
      <c r="D983" s="78"/>
      <c r="E983" s="78"/>
      <c r="F983" s="78"/>
      <c r="G983" s="78"/>
      <c r="H983" s="78"/>
      <c r="I983" s="78"/>
      <c r="J983" s="78"/>
      <c r="K983" s="78"/>
      <c r="L983" s="78"/>
      <c r="M983" s="78"/>
      <c r="N983" s="78"/>
      <c r="O983" s="78"/>
      <c r="P983" s="78"/>
      <c r="Q983" s="78"/>
      <c r="R983" s="78"/>
      <c r="S983" s="78"/>
      <c r="T983" s="78"/>
      <c r="U983" s="78"/>
      <c r="V983" s="78"/>
      <c r="W983" s="78"/>
      <c r="X983" s="78"/>
      <c r="Y983" s="78"/>
      <c r="Z983" s="78"/>
    </row>
    <row r="984" spans="1:26" ht="14.25" customHeight="1">
      <c r="A984" s="78"/>
      <c r="B984" s="78"/>
      <c r="C984" s="78"/>
      <c r="D984" s="78"/>
      <c r="E984" s="78"/>
      <c r="F984" s="78"/>
      <c r="G984" s="78"/>
      <c r="H984" s="78"/>
      <c r="I984" s="78"/>
      <c r="J984" s="78"/>
      <c r="K984" s="78"/>
      <c r="L984" s="78"/>
      <c r="M984" s="78"/>
      <c r="N984" s="78"/>
      <c r="O984" s="78"/>
      <c r="P984" s="78"/>
      <c r="Q984" s="78"/>
      <c r="R984" s="78"/>
      <c r="S984" s="78"/>
      <c r="T984" s="78"/>
      <c r="U984" s="78"/>
      <c r="V984" s="78"/>
      <c r="W984" s="78"/>
      <c r="X984" s="78"/>
      <c r="Y984" s="78"/>
      <c r="Z984" s="78"/>
    </row>
    <row r="985" spans="1:26" ht="14.25" customHeight="1">
      <c r="A985" s="78"/>
      <c r="B985" s="78"/>
      <c r="C985" s="78"/>
      <c r="D985" s="78"/>
      <c r="E985" s="78"/>
      <c r="F985" s="78"/>
      <c r="G985" s="78"/>
      <c r="H985" s="78"/>
      <c r="I985" s="78"/>
      <c r="J985" s="78"/>
      <c r="K985" s="78"/>
      <c r="L985" s="78"/>
      <c r="M985" s="78"/>
      <c r="N985" s="78"/>
      <c r="O985" s="78"/>
      <c r="P985" s="78"/>
      <c r="Q985" s="78"/>
      <c r="R985" s="78"/>
      <c r="S985" s="78"/>
      <c r="T985" s="78"/>
      <c r="U985" s="78"/>
      <c r="V985" s="78"/>
      <c r="W985" s="78"/>
      <c r="X985" s="78"/>
      <c r="Y985" s="78"/>
      <c r="Z985" s="78"/>
    </row>
    <row r="986" spans="1:26" ht="14.25" customHeight="1">
      <c r="A986" s="78"/>
      <c r="B986" s="78"/>
      <c r="C986" s="78"/>
      <c r="D986" s="78"/>
      <c r="E986" s="78"/>
      <c r="F986" s="78"/>
      <c r="G986" s="78"/>
      <c r="H986" s="78"/>
      <c r="I986" s="78"/>
      <c r="J986" s="78"/>
      <c r="K986" s="78"/>
      <c r="L986" s="78"/>
      <c r="M986" s="78"/>
      <c r="N986" s="78"/>
      <c r="O986" s="78"/>
      <c r="P986" s="78"/>
      <c r="Q986" s="78"/>
      <c r="R986" s="78"/>
      <c r="S986" s="78"/>
      <c r="T986" s="78"/>
      <c r="U986" s="78"/>
      <c r="V986" s="78"/>
      <c r="W986" s="78"/>
      <c r="X986" s="78"/>
      <c r="Y986" s="78"/>
      <c r="Z986" s="78"/>
    </row>
    <row r="987" spans="1:26" ht="14.25" customHeight="1">
      <c r="A987" s="78"/>
      <c r="B987" s="78"/>
      <c r="C987" s="78"/>
      <c r="D987" s="78"/>
      <c r="E987" s="78"/>
      <c r="F987" s="78"/>
      <c r="G987" s="78"/>
      <c r="H987" s="78"/>
      <c r="I987" s="78"/>
      <c r="J987" s="78"/>
      <c r="K987" s="78"/>
      <c r="L987" s="78"/>
      <c r="M987" s="78"/>
      <c r="N987" s="78"/>
      <c r="O987" s="78"/>
      <c r="P987" s="78"/>
      <c r="Q987" s="78"/>
      <c r="R987" s="78"/>
      <c r="S987" s="78"/>
      <c r="T987" s="78"/>
      <c r="U987" s="78"/>
      <c r="V987" s="78"/>
      <c r="W987" s="78"/>
      <c r="X987" s="78"/>
      <c r="Y987" s="78"/>
      <c r="Z987" s="78"/>
    </row>
    <row r="988" spans="1:26" ht="14.25" customHeight="1">
      <c r="A988" s="78"/>
      <c r="B988" s="78"/>
      <c r="C988" s="78"/>
      <c r="D988" s="78"/>
      <c r="E988" s="78"/>
      <c r="F988" s="78"/>
      <c r="G988" s="78"/>
      <c r="H988" s="78"/>
      <c r="I988" s="78"/>
      <c r="J988" s="78"/>
      <c r="K988" s="78"/>
      <c r="L988" s="78"/>
      <c r="M988" s="78"/>
      <c r="N988" s="78"/>
      <c r="O988" s="78"/>
      <c r="P988" s="78"/>
      <c r="Q988" s="78"/>
      <c r="R988" s="78"/>
      <c r="S988" s="78"/>
      <c r="T988" s="78"/>
      <c r="U988" s="78"/>
      <c r="V988" s="78"/>
      <c r="W988" s="78"/>
      <c r="X988" s="78"/>
      <c r="Y988" s="78"/>
      <c r="Z988" s="78"/>
    </row>
    <row r="989" spans="1:26" ht="14.25" customHeight="1">
      <c r="A989" s="78"/>
      <c r="B989" s="78"/>
      <c r="C989" s="78"/>
      <c r="D989" s="78"/>
      <c r="E989" s="78"/>
      <c r="F989" s="78"/>
      <c r="G989" s="78"/>
      <c r="H989" s="78"/>
      <c r="I989" s="78"/>
      <c r="J989" s="78"/>
      <c r="K989" s="78"/>
      <c r="L989" s="78"/>
      <c r="M989" s="78"/>
      <c r="N989" s="78"/>
      <c r="O989" s="78"/>
      <c r="P989" s="78"/>
      <c r="Q989" s="78"/>
      <c r="R989" s="78"/>
      <c r="S989" s="78"/>
      <c r="T989" s="78"/>
      <c r="U989" s="78"/>
      <c r="V989" s="78"/>
      <c r="W989" s="78"/>
      <c r="X989" s="78"/>
      <c r="Y989" s="78"/>
      <c r="Z989" s="78"/>
    </row>
    <row r="990" spans="1:26" ht="14.25" customHeight="1">
      <c r="A990" s="78"/>
      <c r="B990" s="78"/>
      <c r="C990" s="78"/>
      <c r="D990" s="78"/>
      <c r="E990" s="78"/>
      <c r="F990" s="78"/>
      <c r="G990" s="78"/>
      <c r="H990" s="78"/>
      <c r="I990" s="78"/>
      <c r="J990" s="78"/>
      <c r="K990" s="78"/>
      <c r="L990" s="78"/>
      <c r="M990" s="78"/>
      <c r="N990" s="78"/>
      <c r="O990" s="78"/>
      <c r="P990" s="78"/>
      <c r="Q990" s="78"/>
      <c r="R990" s="78"/>
      <c r="S990" s="78"/>
      <c r="T990" s="78"/>
      <c r="U990" s="78"/>
      <c r="V990" s="78"/>
      <c r="W990" s="78"/>
      <c r="X990" s="78"/>
      <c r="Y990" s="78"/>
      <c r="Z990" s="78"/>
    </row>
    <row r="991" spans="1:26" ht="14.25" customHeight="1">
      <c r="A991" s="78"/>
      <c r="B991" s="78"/>
      <c r="C991" s="78"/>
      <c r="D991" s="78"/>
      <c r="E991" s="78"/>
      <c r="F991" s="78"/>
      <c r="G991" s="78"/>
      <c r="H991" s="78"/>
      <c r="I991" s="78"/>
      <c r="J991" s="78"/>
      <c r="K991" s="78"/>
      <c r="L991" s="78"/>
      <c r="M991" s="78"/>
      <c r="N991" s="78"/>
      <c r="O991" s="78"/>
      <c r="P991" s="78"/>
      <c r="Q991" s="78"/>
      <c r="R991" s="78"/>
      <c r="S991" s="78"/>
      <c r="T991" s="78"/>
      <c r="U991" s="78"/>
      <c r="V991" s="78"/>
      <c r="W991" s="78"/>
      <c r="X991" s="78"/>
      <c r="Y991" s="78"/>
      <c r="Z991" s="78"/>
    </row>
    <row r="992" spans="1:26" ht="14.25" customHeight="1">
      <c r="A992" s="78"/>
      <c r="B992" s="78"/>
      <c r="C992" s="78"/>
      <c r="D992" s="78"/>
      <c r="E992" s="78"/>
      <c r="F992" s="78"/>
      <c r="G992" s="78"/>
      <c r="H992" s="78"/>
      <c r="I992" s="78"/>
      <c r="J992" s="78"/>
      <c r="K992" s="78"/>
      <c r="L992" s="78"/>
      <c r="M992" s="78"/>
      <c r="N992" s="78"/>
      <c r="O992" s="78"/>
      <c r="P992" s="78"/>
      <c r="Q992" s="78"/>
      <c r="R992" s="78"/>
      <c r="S992" s="78"/>
      <c r="T992" s="78"/>
      <c r="U992" s="78"/>
      <c r="V992" s="78"/>
      <c r="W992" s="78"/>
      <c r="X992" s="78"/>
      <c r="Y992" s="78"/>
      <c r="Z992" s="78"/>
    </row>
    <row r="993" spans="1:26" ht="14.25" customHeight="1">
      <c r="A993" s="78"/>
      <c r="B993" s="78"/>
      <c r="C993" s="78"/>
      <c r="D993" s="78"/>
      <c r="E993" s="78"/>
      <c r="F993" s="78"/>
      <c r="G993" s="78"/>
      <c r="H993" s="78"/>
      <c r="I993" s="78"/>
      <c r="J993" s="78"/>
      <c r="K993" s="78"/>
      <c r="L993" s="78"/>
      <c r="M993" s="78"/>
      <c r="N993" s="78"/>
      <c r="O993" s="78"/>
      <c r="P993" s="78"/>
      <c r="Q993" s="78"/>
      <c r="R993" s="78"/>
      <c r="S993" s="78"/>
      <c r="T993" s="78"/>
      <c r="U993" s="78"/>
      <c r="V993" s="78"/>
      <c r="W993" s="78"/>
      <c r="X993" s="78"/>
      <c r="Y993" s="78"/>
      <c r="Z993" s="78"/>
    </row>
    <row r="994" spans="1:26" ht="14.25" customHeight="1">
      <c r="A994" s="78"/>
      <c r="B994" s="78"/>
      <c r="C994" s="78"/>
      <c r="D994" s="78"/>
      <c r="E994" s="78"/>
      <c r="F994" s="78"/>
      <c r="G994" s="78"/>
      <c r="H994" s="78"/>
      <c r="I994" s="78"/>
      <c r="J994" s="78"/>
      <c r="K994" s="78"/>
      <c r="L994" s="78"/>
      <c r="M994" s="78"/>
      <c r="N994" s="78"/>
      <c r="O994" s="78"/>
      <c r="P994" s="78"/>
      <c r="Q994" s="78"/>
      <c r="R994" s="78"/>
      <c r="S994" s="78"/>
      <c r="T994" s="78"/>
      <c r="U994" s="78"/>
      <c r="V994" s="78"/>
      <c r="W994" s="78"/>
      <c r="X994" s="78"/>
      <c r="Y994" s="78"/>
      <c r="Z994" s="78"/>
    </row>
    <row r="995" spans="1:26" ht="14.25" customHeight="1">
      <c r="A995" s="78"/>
      <c r="B995" s="78"/>
      <c r="C995" s="78"/>
      <c r="D995" s="78"/>
      <c r="E995" s="78"/>
      <c r="F995" s="78"/>
      <c r="G995" s="78"/>
      <c r="H995" s="78"/>
      <c r="I995" s="78"/>
      <c r="J995" s="78"/>
      <c r="K995" s="78"/>
      <c r="L995" s="78"/>
      <c r="M995" s="78"/>
      <c r="N995" s="78"/>
      <c r="O995" s="78"/>
      <c r="P995" s="78"/>
      <c r="Q995" s="78"/>
      <c r="R995" s="78"/>
      <c r="S995" s="78"/>
      <c r="T995" s="78"/>
      <c r="U995" s="78"/>
      <c r="V995" s="78"/>
      <c r="W995" s="78"/>
      <c r="X995" s="78"/>
      <c r="Y995" s="78"/>
      <c r="Z995" s="78"/>
    </row>
    <row r="996" spans="1:26" ht="14.25" customHeight="1">
      <c r="A996" s="78"/>
      <c r="B996" s="78"/>
      <c r="C996" s="78"/>
      <c r="D996" s="78"/>
      <c r="E996" s="78"/>
      <c r="F996" s="78"/>
      <c r="G996" s="78"/>
      <c r="H996" s="78"/>
      <c r="I996" s="78"/>
      <c r="J996" s="78"/>
      <c r="K996" s="78"/>
      <c r="L996" s="78"/>
      <c r="M996" s="78"/>
      <c r="N996" s="78"/>
      <c r="O996" s="78"/>
      <c r="P996" s="78"/>
      <c r="Q996" s="78"/>
      <c r="R996" s="78"/>
      <c r="S996" s="78"/>
      <c r="T996" s="78"/>
      <c r="U996" s="78"/>
      <c r="V996" s="78"/>
      <c r="W996" s="78"/>
      <c r="X996" s="78"/>
      <c r="Y996" s="78"/>
      <c r="Z996" s="78"/>
    </row>
    <row r="997" spans="1:26" ht="14.25" customHeight="1">
      <c r="A997" s="78"/>
      <c r="B997" s="78"/>
      <c r="C997" s="78"/>
      <c r="D997" s="78"/>
      <c r="E997" s="78"/>
      <c r="F997" s="78"/>
      <c r="G997" s="78"/>
      <c r="H997" s="78"/>
      <c r="I997" s="78"/>
      <c r="J997" s="78"/>
      <c r="K997" s="78"/>
      <c r="L997" s="78"/>
      <c r="M997" s="78"/>
      <c r="N997" s="78"/>
      <c r="O997" s="78"/>
      <c r="P997" s="78"/>
      <c r="Q997" s="78"/>
      <c r="R997" s="78"/>
      <c r="S997" s="78"/>
      <c r="T997" s="78"/>
      <c r="U997" s="78"/>
      <c r="V997" s="78"/>
      <c r="W997" s="78"/>
      <c r="X997" s="78"/>
      <c r="Y997" s="78"/>
      <c r="Z997" s="78"/>
    </row>
    <row r="998" spans="1:26" ht="14.25" customHeight="1">
      <c r="A998" s="78"/>
      <c r="B998" s="78"/>
      <c r="C998" s="78"/>
      <c r="D998" s="78"/>
      <c r="E998" s="78"/>
      <c r="F998" s="78"/>
      <c r="G998" s="78"/>
      <c r="H998" s="78"/>
      <c r="I998" s="78"/>
      <c r="J998" s="78"/>
      <c r="K998" s="78"/>
      <c r="L998" s="78"/>
      <c r="M998" s="78"/>
      <c r="N998" s="78"/>
      <c r="O998" s="78"/>
      <c r="P998" s="78"/>
      <c r="Q998" s="78"/>
      <c r="R998" s="78"/>
      <c r="S998" s="78"/>
      <c r="T998" s="78"/>
      <c r="U998" s="78"/>
      <c r="V998" s="78"/>
      <c r="W998" s="78"/>
      <c r="X998" s="78"/>
      <c r="Y998" s="78"/>
      <c r="Z998" s="78"/>
    </row>
    <row r="999" spans="1:26" ht="14.25" customHeight="1">
      <c r="A999" s="78"/>
      <c r="B999" s="78"/>
      <c r="C999" s="78"/>
      <c r="D999" s="78"/>
      <c r="E999" s="78"/>
      <c r="F999" s="78"/>
      <c r="G999" s="78"/>
      <c r="H999" s="78"/>
      <c r="I999" s="78"/>
      <c r="J999" s="78"/>
      <c r="K999" s="78"/>
      <c r="L999" s="78"/>
      <c r="M999" s="78"/>
      <c r="N999" s="78"/>
      <c r="O999" s="78"/>
      <c r="P999" s="78"/>
      <c r="Q999" s="78"/>
      <c r="R999" s="78"/>
      <c r="S999" s="78"/>
      <c r="T999" s="78"/>
      <c r="U999" s="78"/>
      <c r="V999" s="78"/>
      <c r="W999" s="78"/>
      <c r="X999" s="78"/>
      <c r="Y999" s="78"/>
      <c r="Z999" s="78"/>
    </row>
    <row r="1000" spans="1:26" ht="14.25" customHeight="1">
      <c r="A1000" s="78"/>
      <c r="B1000" s="78"/>
      <c r="C1000" s="78"/>
      <c r="D1000" s="78"/>
      <c r="E1000" s="78"/>
      <c r="F1000" s="78"/>
      <c r="G1000" s="78"/>
      <c r="H1000" s="78"/>
      <c r="I1000" s="78"/>
      <c r="J1000" s="78"/>
      <c r="K1000" s="78"/>
      <c r="L1000" s="78"/>
      <c r="M1000" s="78"/>
      <c r="N1000" s="78"/>
      <c r="O1000" s="78"/>
      <c r="P1000" s="78"/>
      <c r="Q1000" s="78"/>
      <c r="R1000" s="78"/>
      <c r="S1000" s="78"/>
      <c r="T1000" s="78"/>
      <c r="U1000" s="78"/>
      <c r="V1000" s="78"/>
      <c r="W1000" s="78"/>
      <c r="X1000" s="78"/>
      <c r="Y1000" s="78"/>
      <c r="Z1000" s="78"/>
    </row>
  </sheetData>
  <mergeCells count="2">
    <mergeCell ref="D75:G75"/>
    <mergeCell ref="D76:G76"/>
  </mergeCells>
  <pageMargins left="0.7" right="0.7" top="0.75" bottom="0.75" header="0" footer="0"/>
  <pageSetup orientation="landscape" r:id="rId1"/>
  <headerFooter>
    <oddHeader>&amp;LANLAGE KFP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Normal="100" workbookViewId="0">
      <selection activeCell="H19" sqref="H19"/>
    </sheetView>
  </sheetViews>
  <sheetFormatPr baseColWidth="10" defaultColWidth="14.44140625" defaultRowHeight="15" customHeight="1"/>
  <cols>
    <col min="1" max="1" width="27.6640625" customWidth="1"/>
    <col min="2" max="3" width="23.33203125" customWidth="1"/>
    <col min="4" max="4" width="15" customWidth="1"/>
    <col min="5" max="6" width="13.44140625" customWidth="1"/>
    <col min="7" max="26" width="10" customWidth="1"/>
  </cols>
  <sheetData>
    <row r="1" spans="1:26" ht="12.75" customHeight="1"/>
    <row r="2" spans="1:26" ht="15.75" customHeight="1">
      <c r="A2" s="124" t="s">
        <v>161</v>
      </c>
      <c r="B2" s="69"/>
      <c r="C2" s="69"/>
      <c r="D2" s="69"/>
    </row>
    <row r="3" spans="1:26" ht="12.75" customHeight="1">
      <c r="A3" s="125" t="s">
        <v>162</v>
      </c>
      <c r="B3" s="126" t="s">
        <v>163</v>
      </c>
      <c r="C3" s="125" t="s">
        <v>164</v>
      </c>
      <c r="D3" s="125" t="s">
        <v>165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</row>
    <row r="4" spans="1:26" ht="12.75" customHeight="1">
      <c r="A4" s="125"/>
      <c r="B4" s="125"/>
      <c r="C4" s="125"/>
      <c r="D4" s="125" t="s">
        <v>166</v>
      </c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1:26" ht="18" customHeight="1">
      <c r="A5" s="127"/>
      <c r="B5" s="128" t="s">
        <v>167</v>
      </c>
      <c r="C5" s="127"/>
      <c r="D5" s="129" t="s">
        <v>168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</row>
    <row r="6" spans="1:26" ht="18" customHeight="1">
      <c r="A6" s="176" t="s">
        <v>179</v>
      </c>
      <c r="B6" s="130">
        <v>1000</v>
      </c>
      <c r="C6" s="131"/>
      <c r="D6" s="132"/>
    </row>
    <row r="7" spans="1:26" ht="18" customHeight="1">
      <c r="A7" s="177" t="s">
        <v>129</v>
      </c>
      <c r="B7" s="134">
        <v>500</v>
      </c>
      <c r="C7" s="135"/>
      <c r="D7" s="136"/>
    </row>
    <row r="8" spans="1:26" ht="18" customHeight="1">
      <c r="A8" s="177" t="s">
        <v>180</v>
      </c>
      <c r="B8" s="134">
        <v>60</v>
      </c>
      <c r="C8" s="135"/>
      <c r="D8" s="136"/>
    </row>
    <row r="9" spans="1:26" ht="18" customHeight="1">
      <c r="A9" s="177" t="s">
        <v>181</v>
      </c>
      <c r="B9" s="134">
        <v>150</v>
      </c>
      <c r="C9" s="135"/>
      <c r="D9" s="136"/>
    </row>
    <row r="10" spans="1:26" ht="18" customHeight="1">
      <c r="A10" s="177" t="s">
        <v>182</v>
      </c>
      <c r="B10" s="134">
        <v>200</v>
      </c>
      <c r="C10" s="135"/>
      <c r="D10" s="136"/>
    </row>
    <row r="11" spans="1:26" ht="18" customHeight="1">
      <c r="A11" s="177" t="s">
        <v>183</v>
      </c>
      <c r="B11" s="134">
        <v>300</v>
      </c>
      <c r="C11" s="135"/>
      <c r="D11" s="136"/>
    </row>
    <row r="12" spans="1:26" ht="18" customHeight="1">
      <c r="A12" s="177" t="s">
        <v>192</v>
      </c>
      <c r="B12" s="134">
        <v>50</v>
      </c>
      <c r="C12" s="135"/>
      <c r="D12" s="136"/>
    </row>
    <row r="13" spans="1:26" ht="18" customHeight="1">
      <c r="A13" s="177" t="s">
        <v>185</v>
      </c>
      <c r="B13" s="134">
        <v>515.54999999999995</v>
      </c>
      <c r="C13" s="135"/>
      <c r="D13" s="136"/>
    </row>
    <row r="14" spans="1:26" ht="18" customHeight="1">
      <c r="A14" s="177" t="s">
        <v>186</v>
      </c>
      <c r="B14" s="134">
        <v>216.04</v>
      </c>
      <c r="C14" s="135"/>
      <c r="D14" s="136"/>
    </row>
    <row r="15" spans="1:26" ht="18" customHeight="1">
      <c r="A15" s="175"/>
      <c r="B15" s="134"/>
      <c r="C15" s="135"/>
      <c r="D15" s="136"/>
    </row>
    <row r="16" spans="1:26" ht="18" customHeight="1">
      <c r="A16" s="133"/>
      <c r="B16" s="134"/>
      <c r="C16" s="135"/>
      <c r="D16" s="136"/>
    </row>
    <row r="17" spans="1:26" ht="18" customHeight="1">
      <c r="A17" s="133"/>
      <c r="B17" s="134"/>
      <c r="C17" s="135"/>
      <c r="D17" s="136"/>
    </row>
    <row r="18" spans="1:26" ht="18" customHeight="1">
      <c r="A18" s="133"/>
      <c r="B18" s="134"/>
      <c r="C18" s="135"/>
      <c r="D18" s="136"/>
    </row>
    <row r="19" spans="1:26" ht="18" customHeight="1">
      <c r="A19" s="137"/>
      <c r="B19" s="138"/>
      <c r="C19" s="139"/>
      <c r="D19" s="140"/>
    </row>
    <row r="20" spans="1:26" ht="18" customHeight="1">
      <c r="A20" s="141"/>
      <c r="B20" s="142"/>
      <c r="C20" s="141"/>
      <c r="D20" s="143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</row>
    <row r="21" spans="1:26" ht="18" customHeight="1">
      <c r="A21" s="144"/>
      <c r="B21" s="145"/>
      <c r="C21" s="144"/>
      <c r="D21" s="146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</row>
    <row r="22" spans="1:26" ht="14.25" customHeight="1">
      <c r="A22" s="147" t="s">
        <v>133</v>
      </c>
      <c r="B22" s="148">
        <f>SUM(B6:B21)</f>
        <v>2991.59</v>
      </c>
      <c r="C22" s="147"/>
      <c r="D22" s="149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</row>
    <row r="23" spans="1:26" ht="9.75" customHeight="1">
      <c r="A23" s="150" t="s">
        <v>169</v>
      </c>
      <c r="B23" s="151"/>
      <c r="C23" s="152"/>
      <c r="D23" s="153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</row>
    <row r="24" spans="1:26" ht="12.75" customHeight="1">
      <c r="A24" s="68"/>
      <c r="B24" s="154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</row>
    <row r="25" spans="1:26" ht="15.75" customHeight="1">
      <c r="A25" s="155" t="s">
        <v>170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</row>
    <row r="26" spans="1:26" ht="18" customHeight="1">
      <c r="A26" s="156" t="s">
        <v>101</v>
      </c>
      <c r="B26" s="156" t="s">
        <v>163</v>
      </c>
      <c r="C26" s="156" t="s">
        <v>171</v>
      </c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</row>
    <row r="27" spans="1:26" ht="12.75" customHeight="1">
      <c r="A27" s="157"/>
      <c r="B27" s="125"/>
      <c r="C27" s="125" t="s">
        <v>166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</row>
    <row r="28" spans="1:26" ht="13.5" customHeight="1">
      <c r="A28" s="158"/>
      <c r="B28" s="128" t="s">
        <v>167</v>
      </c>
      <c r="C28" s="127" t="s">
        <v>168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</row>
    <row r="29" spans="1:26" ht="18" customHeight="1">
      <c r="A29" s="178" t="s">
        <v>184</v>
      </c>
      <c r="B29" s="160">
        <v>515.54999999999995</v>
      </c>
      <c r="C29" s="161"/>
      <c r="D29" s="68"/>
      <c r="E29" s="68" t="s">
        <v>193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</row>
    <row r="30" spans="1:26" ht="18" customHeight="1">
      <c r="A30" s="177" t="s">
        <v>186</v>
      </c>
      <c r="B30" s="160">
        <v>216.04</v>
      </c>
      <c r="C30" s="161"/>
      <c r="D30" s="68"/>
      <c r="E30" s="68" t="s">
        <v>194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</row>
    <row r="31" spans="1:26" ht="18" customHeight="1">
      <c r="A31" s="159"/>
      <c r="B31" s="160"/>
      <c r="C31" s="161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</row>
    <row r="32" spans="1:26" ht="18" customHeight="1">
      <c r="A32" s="159"/>
      <c r="B32" s="160"/>
      <c r="C32" s="161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 spans="1:26" ht="18" customHeight="1">
      <c r="A33" s="159"/>
      <c r="B33" s="160"/>
      <c r="C33" s="161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</row>
    <row r="34" spans="1:26" ht="18" customHeight="1">
      <c r="A34" s="141"/>
      <c r="B34" s="162"/>
      <c r="C34" s="143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spans="1:26" ht="18" customHeight="1">
      <c r="A35" s="163"/>
      <c r="B35" s="164"/>
      <c r="C35" s="165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</row>
    <row r="36" spans="1:26" ht="18" customHeight="1">
      <c r="A36" s="166" t="s">
        <v>133</v>
      </c>
      <c r="B36" s="167">
        <f>SUM(B29:B35)</f>
        <v>731.58999999999992</v>
      </c>
      <c r="C36" s="1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37" spans="1:26" ht="9.75" customHeight="1">
      <c r="A37" s="150" t="s">
        <v>172</v>
      </c>
      <c r="B37" s="169"/>
      <c r="C37" s="153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</row>
    <row r="38" spans="1:26" ht="12.75" customHeight="1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</row>
    <row r="39" spans="1:26" ht="12.75" customHeight="1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</row>
    <row r="40" spans="1:26" ht="12.75" customHeight="1"/>
    <row r="41" spans="1:26" ht="12.75" customHeight="1"/>
    <row r="42" spans="1:26" ht="12.75" customHeight="1"/>
    <row r="43" spans="1:26" ht="12.75" customHeight="1"/>
    <row r="44" spans="1:26" ht="12.75" customHeight="1"/>
    <row r="45" spans="1:26" ht="12.75" customHeight="1"/>
    <row r="46" spans="1:26" ht="12.75" customHeight="1"/>
    <row r="47" spans="1:26" ht="12.75" customHeight="1"/>
    <row r="48" spans="1:2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 r:id="rId1"/>
  <headerFooter>
    <oddHeader>&amp;LANLAGEN P und 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Hauptantrag</vt:lpstr>
      <vt:lpstr>Anlage KFP</vt:lpstr>
      <vt:lpstr>Anlage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Landratsamt</dc:creator>
  <cp:lastModifiedBy>Julius Menschner</cp:lastModifiedBy>
  <dcterms:created xsi:type="dcterms:W3CDTF">2002-01-09T11:31:53Z</dcterms:created>
  <dcterms:modified xsi:type="dcterms:W3CDTF">2022-01-26T09:12:57Z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adOnly">
    <vt:lpwstr>True</vt:lpwstr>
  </property>
</Properties>
</file>